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Users\ofici\Downloads\2026-20260616T165405Z-3-001\Pendiente 12-06-2026\"/>
    </mc:Choice>
  </mc:AlternateContent>
  <xr:revisionPtr revIDLastSave="0" documentId="13_ncr:1_{7F36F72D-EFFB-4F1E-9B23-EA3FE7F41219}" xr6:coauthVersionLast="47" xr6:coauthVersionMax="47" xr10:uidLastSave="{00000000-0000-0000-0000-000000000000}"/>
  <bookViews>
    <workbookView xWindow="-120" yWindow="-120" windowWidth="29040" windowHeight="15720" xr2:uid="{00000000-000D-0000-FFFF-FFFF00000000}"/>
  </bookViews>
  <sheets>
    <sheet name="POA 2026" sheetId="1" r:id="rId1"/>
  </sheets>
  <definedNames>
    <definedName name="_xlnm.Print_Area" localSheetId="0">'POA 2026'!$A$1:$AN$88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32" i="1" l="1"/>
  <c r="AL32" i="1"/>
  <c r="AK32" i="1"/>
  <c r="AJ32" i="1"/>
  <c r="AI32" i="1"/>
  <c r="AH32" i="1"/>
  <c r="AG32" i="1"/>
  <c r="AF32" i="1"/>
  <c r="AA32" i="1" s="1"/>
  <c r="AE32" i="1"/>
  <c r="AD32" i="1"/>
  <c r="AC32" i="1"/>
  <c r="AB32" i="1"/>
  <c r="AM31" i="1"/>
  <c r="AL31" i="1"/>
  <c r="AK31" i="1"/>
  <c r="AJ31" i="1"/>
  <c r="AI31" i="1"/>
  <c r="AH31" i="1"/>
  <c r="AG31" i="1"/>
  <c r="AF31" i="1"/>
  <c r="AE31" i="1"/>
  <c r="AD31" i="1"/>
  <c r="AC31" i="1"/>
  <c r="AB31" i="1"/>
  <c r="AA31" i="1" s="1"/>
  <c r="AM30" i="1"/>
  <c r="AL30" i="1"/>
  <c r="AK30" i="1"/>
  <c r="AJ30" i="1"/>
  <c r="AI30" i="1"/>
  <c r="AH30" i="1"/>
  <c r="AG30" i="1"/>
  <c r="AF30" i="1"/>
  <c r="AE30" i="1"/>
  <c r="AD30" i="1"/>
  <c r="AC30" i="1"/>
  <c r="AC27" i="1" s="1"/>
  <c r="AB30" i="1"/>
  <c r="AM29" i="1"/>
  <c r="AL29" i="1"/>
  <c r="AK29" i="1"/>
  <c r="AJ29" i="1"/>
  <c r="AI29" i="1"/>
  <c r="AH29" i="1"/>
  <c r="AH27" i="1" s="1"/>
  <c r="AG29" i="1"/>
  <c r="AF29" i="1"/>
  <c r="AE29" i="1"/>
  <c r="AD29" i="1"/>
  <c r="AD27" i="1" s="1"/>
  <c r="AC29" i="1"/>
  <c r="AB29" i="1"/>
  <c r="AA29" i="1" s="1"/>
  <c r="AH10" i="1" s="1"/>
  <c r="AM28" i="1"/>
  <c r="AM27" i="1" s="1"/>
  <c r="AL28" i="1"/>
  <c r="AK28" i="1"/>
  <c r="AJ28" i="1"/>
  <c r="AI28" i="1"/>
  <c r="AI27" i="1" s="1"/>
  <c r="AH28" i="1"/>
  <c r="AG28" i="1"/>
  <c r="AG27" i="1" s="1"/>
  <c r="AF28" i="1"/>
  <c r="AE28" i="1"/>
  <c r="AE27" i="1" s="1"/>
  <c r="AD28" i="1"/>
  <c r="AC28" i="1"/>
  <c r="AB28" i="1"/>
  <c r="AA28" i="1" s="1"/>
  <c r="AH6" i="1" s="1"/>
  <c r="AL27" i="1"/>
  <c r="AK27" i="1"/>
  <c r="AJ27" i="1"/>
  <c r="AF27" i="1"/>
  <c r="Y27" i="1"/>
  <c r="AF22" i="1"/>
  <c r="AE22" i="1"/>
  <c r="AD22" i="1"/>
  <c r="V15" i="1"/>
  <c r="AM26" i="1" s="1"/>
  <c r="U15" i="1"/>
  <c r="AL26" i="1" s="1"/>
  <c r="T15" i="1"/>
  <c r="AK26" i="1" s="1"/>
  <c r="S15" i="1"/>
  <c r="AJ26" i="1" s="1"/>
  <c r="R15" i="1"/>
  <c r="AI26" i="1" s="1"/>
  <c r="Q15" i="1"/>
  <c r="AH26" i="1" s="1"/>
  <c r="P15" i="1"/>
  <c r="AG26" i="1" s="1"/>
  <c r="O15" i="1"/>
  <c r="AF26" i="1" s="1"/>
  <c r="N15" i="1"/>
  <c r="AE26" i="1" s="1"/>
  <c r="M15" i="1"/>
  <c r="AD26" i="1" s="1"/>
  <c r="L15" i="1"/>
  <c r="AC26" i="1" s="1"/>
  <c r="K15" i="1"/>
  <c r="AB26" i="1" s="1"/>
  <c r="AA26" i="1" s="1"/>
  <c r="AA30" i="1" l="1"/>
  <c r="AB27" i="1"/>
  <c r="AA27" i="1" s="1"/>
</calcChain>
</file>

<file path=xl/sharedStrings.xml><?xml version="1.0" encoding="utf-8"?>
<sst xmlns="http://schemas.openxmlformats.org/spreadsheetml/2006/main" count="509" uniqueCount="262">
  <si>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</si>
  <si>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</si>
  <si>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</si>
  <si>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</si>
  <si>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</si>
  <si>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</si>
  <si>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</si>
  <si>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</si>
  <si>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</si>
  <si>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</si>
  <si>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</si>
  <si>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</si>
  <si>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</si>
  <si>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</si>
  <si>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</si>
  <si>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</si>
  <si>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</si>
  <si>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</si>
  <si>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</si>
  <si>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</si>
  <si>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ALUMBRADO PÚBLICO</t>
  </si>
  <si>
    <t>0.1.2.7</t>
  </si>
  <si>
    <t>ALUMBRADO PÚBLICO</t>
  </si>
  <si>
    <t>Componente 12</t>
  </si>
  <si>
    <t>Realizar las gestiones y propuestas que apoyen a garantizar el  ACCESO A UN ALUMBRADO PUBLICO ASEQUIBLE, SEGURO, SOSTENIBLE Y MODERNO PARA TODOS</t>
  </si>
  <si>
    <t xml:space="preserve">Porcentaje de funcionamiento del 100% de las lámparas de cada circuito y de ampliación de la red para reducir los espacios oscuros. </t>
  </si>
  <si>
    <t>Mide la continuidad de funcionamiento de la totalidad de lámparas que integran cada circuito y la reducción de espacios oscuros entre lámpara y lámpara</t>
  </si>
  <si>
    <t>Eficiencia</t>
  </si>
  <si>
    <t>Gestión</t>
  </si>
  <si>
    <t>(Cantidad de luminarias en funcionamiento (4500) en los diferentes ciircuitos (30) de alumbrado publico municipales  / Total de  luminarias en funcionamiento (4500) en los diferentes ciircuitos (30) de alumbrado publico municipales )*100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</si>
  <si>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</si>
  <si>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</si>
  <si>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</si>
  <si>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</si>
  <si>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</si>
  <si>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</si>
  <si>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</si>
  <si>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</si>
  <si>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</si>
  <si>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12.- ALUMBRADO PÚBLICO</t>
    </r>
  </si>
  <si>
    <t>1.2.7.1</t>
  </si>
  <si>
    <t>Actividad 12.1</t>
  </si>
  <si>
    <t xml:space="preserve">Garantizar el ACCESO UNIVERSAL a servicios de alumbrado público asequibles, confiables y modernos </t>
  </si>
  <si>
    <t>PORCENTAJE de acceso al alumbrado público por toda la ciudadanía en todas las calles de todas las localidades.</t>
  </si>
  <si>
    <t>Mide el acceso al alumbrado público por toda la ciudadanía en todas las calles de todas las localidades</t>
  </si>
  <si>
    <t>(Cantidad de calles (1345) en las diferentes localidades y circuitos (30) que cuentan con alumbrado público municipal  / Total  de calles (1345) en las diferentes localidades y circuitos (30) que cuentan con alumbrado público municipal)*100</t>
  </si>
  <si>
    <t xml:space="preserve">ODS 07. Incrementar el acceso a una energía asequible, segura, sostenible y moderna para todos. Este objetivo consiste en garantizar que todo el mundo tenga acceso a energía verde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</si>
  <si>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</si>
  <si>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</si>
  <si>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</si>
  <si>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</si>
  <si>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</si>
  <si>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</si>
  <si>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</si>
  <si>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</si>
  <si>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</si>
  <si>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</si>
  <si>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</si>
  <si>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</si>
  <si>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</si>
  <si>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</si>
  <si>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</si>
  <si>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</si>
  <si>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</si>
  <si>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</si>
  <si>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</si>
  <si>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</si>
  <si>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</si>
  <si>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</si>
  <si>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Fraccionamiento Valle de los Olivos II y III</t>
    </r>
    <r>
      <rPr>
        <sz val="11"/>
        <color theme="1"/>
        <rFont val="Arial"/>
      </rPr>
      <t xml:space="preserve">; </t>
    </r>
    <r>
      <rPr>
        <b/>
        <sz val="11"/>
        <color theme="1"/>
        <rFont val="Arial"/>
      </rPr>
      <t xml:space="preserve"> </t>
    </r>
    <r>
      <rPr>
        <sz val="11"/>
        <color theme="1"/>
        <rFont val="Arial"/>
      </rPr>
      <t>Solicitan implementar un programa con bitácora de mantenimiento preventivo, de reposición y verificación del funcionamiento de la red de suministro y alumbrado a hogares y calles, que la bitácora incluya frecuencia de fallas, existencia de luminarias, frecuencia del mtto, funcionamiento de transformadores, frecuencia y motivo de no funcionar las lámparas, caminos más transitados con alumbrado público.</t>
    </r>
  </si>
  <si>
    <t>x</t>
  </si>
  <si>
    <t>Se realiza  1 mantenimiento mensual preventivo a los fotocontroles en los fraccionamientos.</t>
  </si>
  <si>
    <t>supervisiones</t>
  </si>
  <si>
    <r>
      <rPr>
        <b/>
        <sz val="11"/>
        <color theme="1"/>
        <rFont val="Arial"/>
      </rPr>
      <t>Localidad de Buenavista</t>
    </r>
    <r>
      <rPr>
        <sz val="11"/>
        <color theme="1"/>
        <rFont val="Arial"/>
      </rPr>
      <t xml:space="preserve">; Solicitan que en el programa de mantenimiento se incluya la supervisión del estado físico de los postes para evitar riesgos y cambiar en caso de estar dañados. </t>
    </r>
  </si>
  <si>
    <t>X</t>
  </si>
  <si>
    <t>Se realiza  01  supervisión física preventiva  al día, en el Municipio de Ixtlahuacán de los Membrillos,Jalisco,   por los compañeros de Alumbrado Público y al encontrar algun poste dañado se realiza el retiro del mismo,para evitar futuros accidentes.</t>
  </si>
  <si>
    <t xml:space="preserve">SISTEMA DE SEGUIMIENTO Y EVALUACIÓN  / INDICADORES </t>
  </si>
  <si>
    <r>
      <rPr>
        <b/>
        <sz val="11"/>
        <color theme="1"/>
        <rFont val="Arial"/>
      </rPr>
      <t xml:space="preserve">Localidad de Buenavista; </t>
    </r>
    <r>
      <rPr>
        <sz val="11"/>
        <color theme="1"/>
        <rFont val="Arial"/>
      </rPr>
      <t xml:space="preserve">Solicitan implementar un programa de ampliación de red de alumbrado público mediante lámparas solares, dado que los tramos entre lámparas 
son muy grandes o el arbolado obstruye la iluminación. </t>
    </r>
  </si>
  <si>
    <t>En proceso la gestión para ampliar dicha red eléctrica,realizar la poda de las ramas que obstruyen la visiblilidad de la luminaria, así mismo dar mantemiento  constante a la luminaria  Actuar en coordinación con el área de Parques y Jardines o en caso contrario realizar el retiro o poda de las mismas, siempre y cuando se encuentre al alcance de los trabajadores de Alumbrado Público y contar con  previa autorización.</t>
  </si>
  <si>
    <t>Programa</t>
  </si>
  <si>
    <t>Municipio de Ixtlahuacán de los Membrillos, Jal.</t>
  </si>
  <si>
    <r>
      <rPr>
        <b/>
        <sz val="11"/>
        <color theme="1"/>
        <rFont val="Arial"/>
      </rPr>
      <t xml:space="preserve">Localidad de Buenavista; </t>
    </r>
    <r>
      <rPr>
        <sz val="11"/>
        <color theme="1"/>
        <rFont val="Arial"/>
      </rPr>
      <t xml:space="preserve">Solicitan documentar el programa de mantenimiento preventivo a luminarias, reposición, circuitos y balastros. </t>
    </r>
  </si>
  <si>
    <t>Se realiza una bitacora de actividades diaria, dónde se lleva acabo el reporte de los trabajos realizados por localidad o Fraccionamiento dentro del Municipio de Ixtlahuacán de los Membrillos.</t>
  </si>
  <si>
    <t>DIRECCION MUNICIPAL:</t>
  </si>
  <si>
    <r>
      <rPr>
        <b/>
        <sz val="11"/>
        <color theme="1"/>
        <rFont val="Arial"/>
      </rPr>
      <t xml:space="preserve">Localidad de Cedros; </t>
    </r>
    <r>
      <rPr>
        <sz val="11"/>
        <color theme="1"/>
        <rFont val="Arial"/>
      </rPr>
      <t>Manifiestan su preocupación por una red de alumbrado muy deficiente, en la calle principal, un poste astillado en calle independencia, en el puente no hay alumbrado y en la avenida algunas están fundidas o no hay.</t>
    </r>
  </si>
  <si>
    <t>Se realizará  la supervisión del estado fisico  del poste para revisar las condiciones precarias del mismo, llevando acabo el reporte a Comisión Federal de Electricidad, para hacer la sustitución del mismo, en la posibilidad que  que se encontrara dañado, caso contrario se continuara con las supervisiones en la localidad, se hace mención que se cuenta con 01 bitacora de actividades  realizadas diariamente, en dónde se da seguimiento a los reportes  realizados por la ciudadania , ante el departamento de atención ciudadana, hacer meción que se realizo la sustitución del poste dañado, el cual representaba un riesgo eminente para la ciudadania, se dio solución al mismo.</t>
  </si>
  <si>
    <t>Superviciones</t>
  </si>
  <si>
    <t>NOMBRE DEL PROGRAMA PRESUPUESTARIO:</t>
  </si>
  <si>
    <t xml:space="preserve">Fortalecimiento del desarrollo Social </t>
  </si>
  <si>
    <r>
      <rPr>
        <b/>
        <sz val="11"/>
        <color theme="1"/>
        <rFont val="Arial"/>
      </rPr>
      <t xml:space="preserve">Localidad de Luis García; </t>
    </r>
    <r>
      <rPr>
        <sz val="11"/>
        <color theme="1"/>
        <rFont val="Arial"/>
      </rPr>
      <t xml:space="preserve">Solicita la instalación de red de alumbrado público en avenida maestros y calle revolución, poner postes de luz y transformador. </t>
    </r>
  </si>
  <si>
    <t>En proceso la gestión para ampliar dicha red eléctrica, realizar la gestión ante Comisión Federal de Eléctricidad para  la realización de este proyecto</t>
  </si>
  <si>
    <t>NOMBRE DEL INDICADOR ESTRATEGICO:</t>
  </si>
  <si>
    <t>Índice de ejecución y cumplimiento de las actividades y proyectos incluidos en cada componente orientados a fortalecer los indicadores de combate a la pobreza.</t>
  </si>
  <si>
    <r>
      <rPr>
        <b/>
        <sz val="11"/>
        <color theme="1"/>
        <rFont val="Arial"/>
      </rPr>
      <t xml:space="preserve">Localidad de Huerta Vieja; </t>
    </r>
    <r>
      <rPr>
        <sz val="11"/>
        <color theme="1"/>
        <rFont val="Arial"/>
      </rPr>
      <t xml:space="preserve">Solicitan tener mantenimiento más frecuente a las lámparas públicas, ya que hay muchas desconectadas, quebradas, mal conectadas, son pocas 
lámparas en la localidad, inseguridad por estar oscuras las calles, que con frecuencia sufren de apagones y con ello les afecta en la economía para el cuidado de los alimentos. </t>
    </r>
  </si>
  <si>
    <t>Se lleva acabo el mantenimiento  constante del Alumbrado Público, en el Fraccionamiento, así mismo invitar  al Agente Municipal  y ha los ciudadanos  del Fraccionamiento para que realicen sus reportes al Departamento de Atención ciudadana, así mismo al Departamento de Alumbrado Público, para dar el seguimiento correspondiente y se  hace mención que se continuara con las inspecciones correspondientes.</t>
  </si>
  <si>
    <t>Mantenimiento</t>
  </si>
  <si>
    <t xml:space="preserve">AÑO: </t>
  </si>
  <si>
    <r>
      <rPr>
        <b/>
        <sz val="11"/>
        <color theme="1"/>
        <rFont val="Arial"/>
      </rPr>
      <t>Localidad de la Cañada; S</t>
    </r>
    <r>
      <rPr>
        <sz val="11"/>
        <color theme="1"/>
        <rFont val="Arial"/>
      </rPr>
      <t xml:space="preserve">e señala que no hay alumbrado en algunas calles, que están muy oscuras y que los jóvenes salen o llegan de la escuela o a trabajar y está muy oscuro, 
que no hay postes para colocar las lámparas, se solicita se atienda esta necesidad. </t>
    </r>
  </si>
  <si>
    <t>Elaborar una estadística que permita medir  la deficiencia  del alumbrado público por cada lcoalidad  y realizar la gestión ante Comisión Federal de Eléctricidad para  la realización de este proyecto en colaboración con el Departamento de Alumbrado Público</t>
  </si>
  <si>
    <t>Estadistica</t>
  </si>
  <si>
    <t>AVANCE MENSUAL</t>
  </si>
  <si>
    <r>
      <rPr>
        <b/>
        <sz val="11"/>
        <color theme="1"/>
        <rFont val="Arial"/>
      </rPr>
      <t xml:space="preserve">Localidad de Santa Rosa; </t>
    </r>
    <r>
      <rPr>
        <sz val="11"/>
        <color theme="1"/>
        <rFont val="Arial"/>
      </rPr>
      <t xml:space="preserve">Se señala hace falta alumbrado público en algunas calles, que están muy oscuras y que los jóvenes salen o llegan de la escuela o a trabajar y está muy oscuro, que no hay postes para colocar las lámparas, que adultos tomados se orinan en la calle, que se han reportado, pero no hay respuesta, la delincuencia a la orden del día. </t>
    </r>
  </si>
  <si>
    <t xml:space="preserve">Realizar la gestión  ante Comisión Federal de Eléctricidad para la realización de este proyecto en colaboración  con el Departamento de Alumbrado Público, así mismo contar con el apoyo del Agente Municipal de la localidad para la realización de sus reportes  ante seguridad pública y hacer la petición de los rondines de vigilancia </t>
  </si>
  <si>
    <t>Proyecto</t>
  </si>
  <si>
    <t>Proyectos a desarrollar</t>
  </si>
  <si>
    <r>
      <rPr>
        <b/>
        <sz val="11"/>
        <color theme="1"/>
        <rFont val="Arial"/>
      </rPr>
      <t>Localidad de Puerta del Sol</t>
    </r>
    <r>
      <rPr>
        <sz val="11"/>
        <color theme="1"/>
        <rFont val="Arial"/>
      </rPr>
      <t xml:space="preserve">; Solicitan se mejore la red de alumbrado público, ya que hay lámparas fundidas, hace falta más lámparas, implementar un programa amplio y permanente de supervisión y mantenimiento, de ser posible se usen lámparas solares, todo para evitar delincuencia y calles oscuras y peligrosas. </t>
    </r>
  </si>
  <si>
    <t>Se realiza el mantemiento constante  de las luminarias dentro del Fraccionamiento, toda vez que se realiza el reporte por parte del Agente Municipal y como  autoridades municipales actuar en coordinación para el cuidado  y mantenimiento de las luminarias ya que muchas de ellas presentan daños, robos de la misma y sustracción de cable.</t>
  </si>
  <si>
    <t>Cantidad de Proyectos</t>
  </si>
  <si>
    <t>Tiempo Transcurrido</t>
  </si>
  <si>
    <t>Avances x Proyecto</t>
  </si>
  <si>
    <r>
      <rPr>
        <b/>
        <sz val="11"/>
        <color theme="1"/>
        <rFont val="Arial"/>
      </rPr>
      <t xml:space="preserve">Localidad del Rodeo; </t>
    </r>
    <r>
      <rPr>
        <sz val="11"/>
        <color theme="1"/>
        <rFont val="Arial"/>
      </rPr>
      <t xml:space="preserve">Informan que hay muchas necesidades relacionadas al alumbrado público, como falta de lámparas, otras fundidas, calles sin red de alumbrado, espacios públicos sin alumbrado, etc. </t>
    </r>
  </si>
  <si>
    <t xml:space="preserve">Realizar  la gestión con Comisión Federal de Eléctricidad  en coordinación con el Departamento de Alumbrado Público para realizar el proyecto para cubrir  calles sin alumbrado, así mismo realizar la inspección física, se hace  el mantenimiento constante  de las luminarias reportadas por el agente municipal del Rodeo,se hace mención que  se lleva acabo  01 supervisión diaria por el personal del Alumbrado Público. </t>
  </si>
  <si>
    <t xml:space="preserve">PORCENTAJE de cumplimiento de las propuestas ciudadanas </t>
  </si>
  <si>
    <r>
      <rPr>
        <b/>
        <sz val="11"/>
        <color theme="1"/>
        <rFont val="Arial"/>
      </rPr>
      <t xml:space="preserve">Localidad del Sacrificio; </t>
    </r>
    <r>
      <rPr>
        <sz val="11"/>
        <color theme="1"/>
        <rFont val="Arial"/>
      </rPr>
      <t xml:space="preserve">Solicitan resolver problemas de mantenimiento al alumbrado público o falta del mismo en algunos tramos de calle. </t>
    </r>
  </si>
  <si>
    <t>Se lleva acabo el mantenimiento constante al alumbrado público en la localidad , se realiza la supervisión física, se gestionara la ampliación de red público</t>
  </si>
  <si>
    <t>COMPONENTE (PORCENTAJE de cumplimiento de las atribuciones y obligaciones)</t>
  </si>
  <si>
    <r>
      <rPr>
        <b/>
        <sz val="11"/>
        <color theme="1"/>
        <rFont val="Arial"/>
      </rPr>
      <t xml:space="preserve">Localidad de la Capilla; </t>
    </r>
    <r>
      <rPr>
        <sz val="11"/>
        <color theme="1"/>
        <rFont val="Arial"/>
      </rPr>
      <t xml:space="preserve">Solicitan elaborar un diagnóstico y determinar factibilidad de resolver la línea de toma de energía de la calle Venustiano Carranza </t>
    </r>
  </si>
  <si>
    <t>Realizar la supervisión física  de la línea de la toma  de energía y  hacer un diagnostico de la problematica para dar solución al tema.</t>
  </si>
  <si>
    <t>Supervición</t>
  </si>
  <si>
    <t>Actividades institucionales</t>
  </si>
  <si>
    <r>
      <rPr>
        <b/>
        <sz val="11"/>
        <color theme="1"/>
        <rFont val="Arial"/>
      </rPr>
      <t xml:space="preserve">Localidad de Girasoles; </t>
    </r>
    <r>
      <rPr>
        <sz val="11"/>
        <color theme="1"/>
        <rFont val="Arial"/>
      </rPr>
      <t>Informan que existen problemas de alumbrado público, lámparas apagadas, falta mantenimiento y se considera un servicio de mala calidad.</t>
    </r>
  </si>
  <si>
    <t>Se hace el  mantenimiento constante de las luminarias y  se requiere  el apoyo  del Agente Municipal  para la revisión de las necesidades del mantenimiento eléctrico  del Fraccionamiento, si son causadas por las lluvias o por los mismos ciudadanos mal intensionados, de tal forma se dará solución a cada uno de sus reportes y se continuara con la supervisión de la zona</t>
  </si>
  <si>
    <t>Supervisión</t>
  </si>
  <si>
    <t>Actividades para la Guía del Desempeño Municipal</t>
  </si>
  <si>
    <r>
      <rPr>
        <b/>
        <sz val="11"/>
        <color theme="1"/>
        <rFont val="Arial"/>
      </rPr>
      <t xml:space="preserve">Delegación de Atequiza; </t>
    </r>
    <r>
      <rPr>
        <sz val="11"/>
        <color theme="1"/>
        <rFont val="Arial"/>
      </rPr>
      <t xml:space="preserve">Solicitan elaborar un proyecto y su factibilidad para mejorar la red de alumbrado público apoyado con lámparas solares en la red existente tanto en las calles más transitadas como en las calles con pocas lámparas, establecer un calendario de su desarrollo, metas y posibles resultados. </t>
    </r>
  </si>
  <si>
    <t>Se realiza la supervisión física continua  de la zona  y  se da el mantenimiento constante  a las luminarias, actualmente se cuenta con lámpara y fotocelda, se gestionara para las lámparas solares</t>
  </si>
  <si>
    <t>Actividades para  Indicadores compatibles con el Estado</t>
  </si>
  <si>
    <r>
      <rPr>
        <b/>
        <sz val="11"/>
        <color theme="1"/>
        <rFont val="Arial"/>
      </rPr>
      <t xml:space="preserve">Localidad de Residencial la Capilla; </t>
    </r>
    <r>
      <rPr>
        <sz val="11"/>
        <color theme="1"/>
        <rFont val="Arial"/>
      </rPr>
      <t xml:space="preserve">Se comenta que el gobierno no apoya, que no hay luz, se propone abrir una bitácora para documentar las líneas de actividades a realizar, las metas y los resultados esperados. </t>
    </r>
  </si>
  <si>
    <t>Actualmente se rehabilito las canchas sinteticas del Fraccionamiento y continuamente se esta dando el seguimiento correspondiente  a los reportes realizados ante el departamento  de atención ciudadana y al Departamento de Alumbrado Público, llevando acabo el constante mantenimiento de las luminarias , así mismo coordinar con las autoridades  para una finalidad favorable hacia los ciudadanos..</t>
  </si>
  <si>
    <t>Actividades para Indicadores PACmetro/SIMER</t>
  </si>
  <si>
    <r>
      <rPr>
        <b/>
        <sz val="11"/>
        <color theme="1"/>
        <rFont val="Arial"/>
      </rPr>
      <t xml:space="preserve">Localidad de Buenavista; </t>
    </r>
    <r>
      <rPr>
        <sz val="11"/>
        <color theme="1"/>
        <rFont val="Arial"/>
      </rPr>
      <t xml:space="preserve">Solicitan implementar un proyecto de ampliación de la red de alumbrado público, sobre todo en Plazas y espacios Educativos, ya que hay espacios muy oscuros y riesgosos para los jóvenes y asistentes a las plazas, documentar las propuestas, metas y resultados esperados. </t>
    </r>
  </si>
  <si>
    <t>Se cuenta con luminarias en las plazas y en la localidad, dónde se realizo el proyecto de sustitución de las mismas para mayor seguridad a los ciudadanos,se gestionara la ampliación de red de alumbrado público</t>
  </si>
  <si>
    <t>Actividades para Indicadores de Cuaderno Metropolitano</t>
  </si>
  <si>
    <r>
      <rPr>
        <b/>
        <sz val="11"/>
        <color theme="1"/>
        <rFont val="Arial"/>
      </rPr>
      <t>Localidad de la Capilla</t>
    </r>
    <r>
      <rPr>
        <sz val="11"/>
        <color theme="1"/>
        <rFont val="Arial"/>
      </rPr>
      <t xml:space="preserve">; Solicitan como necesario implementar un programa de mantenimiento preventivo en la red de alumbrado público, y ampliar dicha red ya que hay calles que no cuentan con dichos servicios y eso genera peligro, vandalismo e inseguridad. </t>
    </r>
  </si>
  <si>
    <t>Se realiza el mantenimiento constante  de las luminarias, cuenta con una bitacora de actividades diarias, se da el mantenimiento correspondiente a las luminarias, así mismo se realizará la supervisión fisica  de la zona para establecer un diagnostico y llevar acabo el proyecto, asi mismo gestionar la  ampliación  de la  red de alumbrado</t>
  </si>
  <si>
    <r>
      <rPr>
        <b/>
        <sz val="11"/>
        <color theme="1"/>
        <rFont val="Arial"/>
      </rPr>
      <t xml:space="preserve">Localidad de Aguilillas; </t>
    </r>
    <r>
      <rPr>
        <sz val="11"/>
        <color theme="1"/>
        <rFont val="Arial"/>
      </rPr>
      <t>Solicitan analizar el costo beneficio de implementar un programa de mediano plazo para mejorar el alumbrado público con lámparas solares, la red actual de alumbrado público, acompañado de un programa de verificación del funcionamiento de las lámparas actuales instaladas y una bitácora de seguimiento a la frecuencia de mantenimiento, cambio, reposición y ampliación de la red.</t>
    </r>
  </si>
  <si>
    <t>Se realiza la gestión correspondiente para llevar acabo dicho proyecto</t>
  </si>
  <si>
    <t xml:space="preserve">Avance de INDICADORES por Dirección y Proyectos   </t>
  </si>
  <si>
    <t>CRITERIOS de cumplimiento de Proyectos por la Dirección</t>
  </si>
  <si>
    <r>
      <rPr>
        <b/>
        <sz val="11"/>
        <color theme="1"/>
        <rFont val="Arial"/>
      </rPr>
      <t>Fraccionamiento Sabinos II</t>
    </r>
    <r>
      <rPr>
        <sz val="11"/>
        <color theme="1"/>
        <rFont val="Arial"/>
      </rPr>
      <t xml:space="preserve">; Informan que falta luz por las noches, lámparas sin servicio, genera inseguridad y no se atienden los reportes. </t>
    </r>
  </si>
  <si>
    <t>Se hace el constante mantenimiento de las luminarias y se  atienden los reportes de acuerdo como van llegando y de acuerdo a los que necesitan prioridad, una vez que se realizan los reportes en el departamento de atención ciudadana y al departamento de alumbrado público se da el seguimiento correspondiente.</t>
  </si>
  <si>
    <t>Unidad</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</si>
  <si>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</si>
  <si>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r>
      <rPr>
        <b/>
        <sz val="11"/>
        <color theme="1"/>
        <rFont val="Arial"/>
      </rPr>
      <t xml:space="preserve">Fraccionamiento Sabinos I; </t>
    </r>
    <r>
      <rPr>
        <sz val="11"/>
        <color theme="1"/>
        <rFont val="Arial"/>
      </rPr>
      <t xml:space="preserve">Solicitan se arreglen las fallas eléctricas en el alumbrado público, ya que generan miedo al oscurecer </t>
    </r>
  </si>
  <si>
    <t>Seha realizado el constante mantenimiento de cada una de las luminarias y se  atienden los reportes de acuerdo como van llegando y de acuerdo a los que necesitan prioridad, una vez que se realizan los repportes en el departamento de atención ciudadana y al departamento de alumbrado público se da el seguimiento correspondiente.</t>
  </si>
  <si>
    <r>
      <rPr>
        <b/>
        <sz val="11"/>
        <color theme="1"/>
        <rFont val="Arial"/>
      </rPr>
      <t>Localidad de Lomas de Atequiza</t>
    </r>
    <r>
      <rPr>
        <sz val="11"/>
        <color theme="1"/>
        <rFont val="Arial"/>
      </rPr>
      <t xml:space="preserve">; Solicitan se mejore la red de alumbrado público, hay muchos focos fundidos y fallan frecuentemente, que se den rondines con frecuencia para que detecten las lámparas que no prenden, que se implemente un programa de mantenimiento, que el delegado apoye con dar seguimiento a lámparas fundidas, lámparas de luz blanca y nuevas, que ya hay más habitantes que es necesario tener alumbradas sus calles. </t>
    </r>
  </si>
  <si>
    <t>Se realiza en  coordinación  con el delegado municipal  de la localidad para llevar acabo los rondines y asi  mismo  que realicen los reportes correspondientes al área de atención ciudadana y al Departamento de Alumbrado Público, para llevar acabo el mantenimiento constante  de cada luminaria,  solicitando a los delegados y agentes municipales el nombre del reportante, domicilio exacto dónde se encuentra el reporte, si es posible con la ubicación exacta(con referencias del lugar) y el número de teléfono  del reportante para cualquier aclaración o duda al respecto.</t>
  </si>
  <si>
    <t>superviciones</t>
  </si>
  <si>
    <r>
      <rPr>
        <b/>
        <sz val="11"/>
        <color theme="1"/>
        <rFont val="Arial"/>
      </rPr>
      <t xml:space="preserve">Localidad de Lomas de la Capilla; </t>
    </r>
    <r>
      <rPr>
        <sz val="11"/>
        <color theme="1"/>
        <rFont val="Arial"/>
      </rPr>
      <t xml:space="preserve">Solicitan se mejore el mantenimiento al alumbrado público, se cambien las que están fundidas, hay calles muy oscuras, que tienen 11 años sin luz  pública en la calle Loma Blanca, que estan así por descuido de la dirección de alumbrado, que solo en campaña hablamos del tema, que es muy peligroso para adultos mayores y niños. </t>
    </r>
  </si>
  <si>
    <t>Es necesario la colaboración con el agente municipal para llevar acabo la revisión de las luminarias con necesidad de mantemiento y así mismo llevar acabo los rondines correspondientes a la zona para que el agente municipal se percate de las personas que causan daño a las luminarias o los registros de concreto y sustracción de cable, ya que esto es muy frecuente en el Fraccionamiento por daños de los mismos ciudadanos, estar en coordinación con las autoridades correspondientes  para una mayor seguridad  dentro del mismo.</t>
  </si>
  <si>
    <r>
      <rPr>
        <b/>
        <sz val="11"/>
        <color theme="1"/>
        <rFont val="Arial"/>
      </rPr>
      <t xml:space="preserve">Delegación de Atequiza; </t>
    </r>
    <r>
      <rPr>
        <sz val="11"/>
        <color theme="1"/>
        <rFont val="Arial"/>
      </rPr>
      <t xml:space="preserve">Solicitan explorar la factibilidad de un proyecto de ampliación de la red de alumbrado en plazas, entradas a delegación, con lámparas solares, así como mejorar el programa de mantenimiento a través de una bitácora de seguimiento al mtto por tramo de calle y circuitos. </t>
    </r>
  </si>
  <si>
    <t xml:space="preserve">Implementar las Bitacoras de supervision de encendido del alumbrado público en vialidades relevantes y los criterios a verificar en cada supervisión ,se realizo la sustitución de luminarias actualmente y se atienden los reportes  de acuerdo a la secuencia que tienen, en caso que requieran prontitud de la resolución aún existiendo reportes de otras localidades o fraccionamientos se dará la prioridad </t>
  </si>
  <si>
    <r>
      <rPr>
        <b/>
        <sz val="11"/>
        <color theme="1"/>
        <rFont val="Arial"/>
      </rPr>
      <t xml:space="preserve">Cabecera Municipal; </t>
    </r>
    <r>
      <rPr>
        <sz val="11"/>
        <color theme="1"/>
        <rFont val="Arial"/>
      </rPr>
      <t xml:space="preserve">Se expuso que el alumbrado en algunas calles les falta mantenimiento, hay postes sin lampara, que hay apagones que afectan a los comercios y hogares, que las lámparas se funden muy frecuentemente, que la falta de lámparas afecta a adultos mayores y niños. </t>
    </r>
  </si>
  <si>
    <t>Se realiza el mantenimiento constante  a cada una de las luminarias de la cabecera Municipal, se encuentran postes sin luminarias porque los mismos ciuadadanos o niños han dañado las luminarias con travesura o los adultos con fines de lucro y han tenido que ser retiradas lo  restante  pára su reparación o sustitución  de la misma. De acuerdo  a los apagones que hace referencia son acausa de los juegos mecanicos que se cuelgan de los cables  de la línea eléctrica  del centro  de la cabecera  Municipal que hay en los eventos realizados por fiestas patronales, ya que las líneas son para de tarifa 1 para casa habitación</t>
  </si>
  <si>
    <r>
      <rPr>
        <b/>
        <sz val="11"/>
        <color theme="1"/>
        <rFont val="Arial"/>
      </rPr>
      <t xml:space="preserve">Localidad de Buenavista; </t>
    </r>
    <r>
      <rPr>
        <sz val="11"/>
        <color theme="1"/>
        <rFont val="Arial"/>
      </rPr>
      <t xml:space="preserve">Solicitan elaborar un diagnóstico y líneas posibles de acción para erradicar los apagones en la localidad afectando la red de alumbrado público, pero sobre todo el funcionamiento de la corriente eléctrica en los domicilios particulares, afectándoles en su economía y actividades. </t>
    </r>
  </si>
  <si>
    <t>Se elabora  un croquis de riesgos por falta de luminarias o fallas frecuentes, para que en esa  proporción reciba la atención y el mantenimiento  la inspección ocular por parte del departamento de alumbrado público, elaborando un diagnostico para erradicar los apagones  en la localidad, sobre la vía pública , ya que la energía eléctrica de las casas habitación requieren servicio de la Comisión Federal de Eléctricidad.</t>
  </si>
  <si>
    <r>
      <rPr>
        <b/>
        <sz val="11"/>
        <color theme="1"/>
        <rFont val="Arial"/>
      </rPr>
      <t xml:space="preserve">Localidad de San Mateo; </t>
    </r>
    <r>
      <rPr>
        <sz val="11"/>
        <color theme="1"/>
        <rFont val="Arial"/>
      </rPr>
      <t xml:space="preserve">Solicitan un puente y que tenga alumbrado, ya que diferentes tramos de la localidad están muy oscuros por la noche, aumenta la inseguridad, que se cambien lámparas fundidas y nuevas donde hacen falta, que se elabora un programa de mantenimiento completo que permita dar resultados. </t>
    </r>
  </si>
  <si>
    <t>La instalación del puente , requiere la atención de  obras públicas y una vez que se instale por consiguiente, se realice la instalación del Alumbrado Público. En proceso la gestión  de ampliar la red de alumbrado público, paulatinamente realizar la reposición de luminarias sin funcionamiento en el Fraccionamiento, se dota de reposición de luminarias</t>
  </si>
  <si>
    <r>
      <rPr>
        <b/>
        <sz val="11"/>
        <color theme="1"/>
        <rFont val="Arial"/>
      </rPr>
      <t xml:space="preserve">Localidad de Laureles; </t>
    </r>
    <r>
      <rPr>
        <sz val="11"/>
        <color theme="1"/>
        <rFont val="Arial"/>
      </rPr>
      <t xml:space="preserve">Solicita la colocación de postes y lámparas en la cuadra que hay, está muy oscuro. </t>
    </r>
  </si>
  <si>
    <t xml:space="preserve">Se elaboro un croquis de fallas frecuentes, así mismo se elabora una estadistica que permita medir la deficiencia del alumbrado público  por cada Fraccionamiento y/o localidad ,realiza la supervisión física de la zona, teniendo como resultado un diagnostico y coordinar con Comisión Federal de Eléctricidad para llevar acabo dicho proyecto. </t>
  </si>
  <si>
    <r>
      <rPr>
        <b/>
        <sz val="11"/>
        <color theme="1"/>
        <rFont val="Arial"/>
      </rPr>
      <t xml:space="preserve">Localidad las Aguilillas; </t>
    </r>
    <r>
      <rPr>
        <sz val="11"/>
        <color theme="1"/>
        <rFont val="Arial"/>
      </rPr>
      <t>Solicitan implementar un programa intensivo de mantenimiento a la red local de alumbrado público, a través de una bitácora donde se registren las actividades realizadas, con firma del delegado.</t>
    </r>
  </si>
  <si>
    <t xml:space="preserve">Se realiza el mantenimiento constante de luminarias en la localidad y se cuenta con una bitacora de actividades diaria de los reportes atendidos por los trabajadores de Alumbrado Público </t>
  </si>
  <si>
    <r>
      <rPr>
        <b/>
        <sz val="11"/>
        <color theme="1"/>
        <rFont val="Arial"/>
      </rPr>
      <t>Fraccionamiento Sabino IV</t>
    </r>
    <r>
      <rPr>
        <sz val="11"/>
        <color theme="1"/>
        <rFont val="Arial"/>
      </rPr>
      <t xml:space="preserve">; Informan que, en la red de alumbrado público, hay lámparas que no sirven o están quebradas, solicitan se de mantenimiento al alumbrado, se propone abrir una bitácora de seguimiento a las actividades que se realicen, las metas y resultados esperados. </t>
    </r>
  </si>
  <si>
    <t>Se realiza  el constante  mantenimiento de cada una de las luminarias dentro del Fraccionamiento, dotando de reposición constante  de focos fundidos y paulatinamente realizando la reposición  constante  de focos fundidos  de igual  forma se realizará el sondeo correspondiente y supervisión fisica del mismo, para tener un diagnostico acertivo, para dar solución al tema</t>
  </si>
  <si>
    <r>
      <rPr>
        <b/>
        <sz val="11"/>
        <color theme="1"/>
        <rFont val="Arial"/>
      </rPr>
      <t>Ixtlahuacán cabecera municipal;</t>
    </r>
    <r>
      <rPr>
        <sz val="11"/>
        <color theme="1"/>
        <rFont val="Arial"/>
      </rPr>
      <t xml:space="preserve"> Solicitan que se mejore el alumbrado en la Unidad Deportiva </t>
    </r>
  </si>
  <si>
    <t>Se han instalado 46  luminarias en las siguientes localidades: Ixtlahuacán 22, Atequiza 3, Cedros 1, Aguilillas 6,Buenavista 8 y Fraccionamiento Valle de los Girasoles 2.S e realizo la reposición  de reflectores en unidades deportivas, se restablecio la energía eléctrica en la unidad deportiva dela cabecera Municipal de  Ixtlahuacán,  en espacios oscuros en la cabecera municipal, así como solicitar a la Dirección de Seguridad Pública el in cremento de rondines de vigilancia</t>
  </si>
  <si>
    <t>Estadísticas</t>
  </si>
  <si>
    <r>
      <rPr>
        <b/>
        <sz val="11"/>
        <color theme="1"/>
        <rFont val="Arial"/>
      </rPr>
      <t>Ixtlahuacán cabecera municipal;</t>
    </r>
    <r>
      <rPr>
        <sz val="11"/>
        <color theme="1"/>
        <rFont val="Arial"/>
      </rPr>
      <t xml:space="preserve"> Solicitan que se mejore el alumbrado en los alrededores de la escuela secundaria </t>
    </r>
  </si>
  <si>
    <r>
      <rPr>
        <sz val="12"/>
        <color theme="1"/>
        <rFont val="Arial"/>
      </rPr>
      <t xml:space="preserve">Proyectos de mantenimiento y ampliación de la red de alumbrado público en espacios oscuros y vialidades de acceso a escuelas por localidad en el municipio dando </t>
    </r>
    <r>
      <rPr>
        <u/>
        <sz val="12"/>
        <color rgb="FF000000"/>
        <rFont val="Arial"/>
      </rPr>
      <t>seguimiento. Es</t>
    </r>
    <r>
      <rPr>
        <sz val="12"/>
        <color theme="1"/>
        <rFont val="Arial"/>
      </rPr>
      <t xml:space="preserve"> realizar la supervisión fisica de la zona, elaborar diagnostico y llevar acabo  el proyecto, en coordinación con la institución educativa.</t>
    </r>
  </si>
  <si>
    <r>
      <rPr>
        <b/>
        <sz val="11"/>
        <color theme="1"/>
        <rFont val="Arial"/>
      </rPr>
      <t>Localidad de Casas Bali</t>
    </r>
    <r>
      <rPr>
        <sz val="11"/>
        <color theme="1"/>
        <rFont val="Arial"/>
      </rPr>
      <t xml:space="preserve">; Informan que la parte de abajo se queda sin luz, la reportan y no se hace caso a los reportes; por lo que se solicita abrir una bitácora de atención a la solicitud, en la que se mencionen las líneas de acción, las metas y los resultados esperados. </t>
    </r>
  </si>
  <si>
    <t>Se lleva a cabo el mantenimiento constante al alumbrado público en los fraccionamientos  y/o localidades del Municipio de Ixtlahuacán de los Membrillos, Jalisco, hacer mención que se  realizan los reportes correspondientes, una vez hechos al departamento de atención ciudadana y/o al departamento de Alumbrado Público, se da el seguimiento adecuado para llevar acabo la asignación de comisiones al personal  de alumbrado público,  también  se cuenta con una bitacora de actividades diaria, de los reportes realizados,  .de acuerdo como esten llegando los reportes es de la manera que se atienden o también de acuerdo a la necesidad es la prioridad de atención.</t>
  </si>
  <si>
    <t>Plataforma</t>
  </si>
  <si>
    <t>INSTITUCIONALES / Dirección</t>
  </si>
  <si>
    <t xml:space="preserve">Realizar un diagnóstico detallado del estado que guarda las redes de alumbrado público en cada una de las localidades y fraccionamiento dentro del municipio. </t>
  </si>
  <si>
    <t>Indice de funcionamiento del 100% de las lámparas de cada circuito de ampliación de la red</t>
  </si>
  <si>
    <t xml:space="preserve">Con este diagnóstico elaborar una propuesta de rehabilitación y nuevas obras de rehabilitación de servicios de alumbrado público en interés social. </t>
  </si>
  <si>
    <t>Se rehabilito con 50 postes y 50 luminarias en la calle carretera antigua a chapala, desde las cruz hasta el malecon de la localidad de Aguilillas</t>
  </si>
  <si>
    <t>Rehabilitación</t>
  </si>
  <si>
    <t xml:space="preserve">Tener una participación más activa en el cálculo, proyectos, permisos, trámites, y supervisión de avances de Obras de electrificación a cargo del H. Ayuntamiento en forma tripartita con el Gobierno Estatal y Gobierno Federal. </t>
  </si>
  <si>
    <t>Realizar  una reunión trimestral en coordinación con las diferentes direcciones  del gobierno municipal para dar cumplimiento de los compromisos de gobierno</t>
  </si>
  <si>
    <t>Reunión</t>
  </si>
  <si>
    <t>Acompañar y apoyar al personal de CFE, en la realización del censo anual, elaboración de estadísticas de luminarias.</t>
  </si>
  <si>
    <t>Se apoya  al personal de Comisión Federal de Eléctricidad en el censo  Anual de Alumbrado Público</t>
  </si>
  <si>
    <t xml:space="preserve">La sustitución de las luminarias de vapor de sodio de y las luminarias que tienen algún defecto o que resultan ser deficientes en el servicio, </t>
  </si>
  <si>
    <t>Se sustituyeron  1702  luminarias, incluyendo Focos de Vapor de Sodio , luminarias led dañadas y con alto consumo de energía eléctrica, en el Municipio de Ixtlahuacán de los Membrillos, Jalisco</t>
  </si>
  <si>
    <t xml:space="preserve">Buscar estrategias que ayuden a disminuir el consumo de energía eléctrica. </t>
  </si>
  <si>
    <t>Gestionar  proyectos de innovación técnologica,  se gestiona 01 proyecto de innovación técnologica mismo que no se ha concretado  y se pretende integrar un proyecto de luminarias solares para un mayor ahorro de energía eléctrica en el Municipio de Ixtlahuacán de los Membrillos, Jalisco</t>
  </si>
  <si>
    <t xml:space="preserve">El área de alumbrado público, en coordinación con los Centros Educativos, realizan la inspección correspondiente, para verificar la necesidad dentro y fuera de la institución </t>
  </si>
  <si>
    <t>Proyectos de mantenimiento y ampliación de la red de alumbrado público en espacios oscuros y vialidades de acceso a escuelas por localidad en el municipio dando seguimiento.</t>
  </si>
  <si>
    <t>Proyectos</t>
  </si>
  <si>
    <t xml:space="preserve">Apoyar y orientar a los colonos interesados en la instalación de red eléctrica de su colonia </t>
  </si>
  <si>
    <t>Realizar una reaunión con los encargados para conocer las necesidades del Fraccionamiento en cuestión del Alumbrado Público</t>
  </si>
  <si>
    <t xml:space="preserve">La actualización del Reglamento Municipal </t>
  </si>
  <si>
    <t>Se cuenta con un Reglamento Municipal  de Alumbrado Público</t>
  </si>
  <si>
    <t>CONCEPTOS (Servicio público, Reglamento municipal)</t>
  </si>
  <si>
    <t xml:space="preserve">Explorar la posibilidad de la adquisición de Grúas, con buen funcionamiento y dos vehículos más, para el mantemiento y reparación de luminarias o servicios que requiere el Municipio </t>
  </si>
  <si>
    <t>Gestionar la adquisición de Grúas o Vehículos oficiales , para el mantenimiento y reparación de luminarias o servicios que se requiere dentro del Municipio de Ixtlahuacán de los Membrillos, Jalisco.</t>
  </si>
  <si>
    <t xml:space="preserve">La asignación de más personal capacitado para las actividades de alumbrado público del Municipio </t>
  </si>
  <si>
    <t>Gestionar la contratación de más  personal capacitado para realizar las actividades del Alumbrado Público, dentro del Municipio de Ixtlahuacán de los Membrillos, Jalisco.</t>
  </si>
  <si>
    <t>Gestionar</t>
  </si>
  <si>
    <t xml:space="preserve">Contar con un calendario de capacitaciones para mantener actualizada la información de luminarias y así fortalecer el servicio </t>
  </si>
  <si>
    <t>Gestionar capacitaciones  para el personal del Alumbrado Público.</t>
  </si>
  <si>
    <t xml:space="preserve">Contar con un espacio más amplio, para el resguardo y reparación de materiales eléctricos </t>
  </si>
  <si>
    <t>Gestionar 01 espacio más amplio para el resguardo y reparación de material eléctrico(se cuenta con un almacen de material eléctrico que permite de manera  inmediata atender cualquier imprevisto de Alumbrado Público)</t>
  </si>
  <si>
    <t xml:space="preserve">Actualizar el equipo de trabajo de los colaboradores de alumbrado como cascos tipo A de mayor protección, guantes de electricista, pantalón que evite los riesgos a quemaduras con antirreflejantes, camisolas, arneses de mayor seguridad para evitar caídas </t>
  </si>
  <si>
    <t>Gestionar la adquisición de los equipos de trabajo para los colaboradores del Departamento de Alumbrado Público.</t>
  </si>
  <si>
    <t>Aumentar la coordinación del área con la Unidad de Protección Civil, parques y jardines, seguridad pública; en actividades de prevención, retiro de panales de avispas o abejas, robo y vandalización de lámparas o red de alumbrado, etc.</t>
  </si>
  <si>
    <t xml:space="preserve">Coordinar con la Dirección de Seguridad Pública para incrementar los rondines  de vigilancia en las localidades y los Fraccionamientos del Municipio de Ixtlahuacán de los Membrillos, Jalisco, interactuar y aumentar la coordinación con los Depafrtamentos  de la Unidad de Protección Civil, así mismo con el Departamento de  parques y Jardines para las actividades de prevención a la ciudadania. </t>
  </si>
  <si>
    <t>Coordinar</t>
  </si>
  <si>
    <t xml:space="preserve">Programa de mantenimiento preventivos a circuitos y foto controles </t>
  </si>
  <si>
    <t xml:space="preserve">Se realiza 01 mantenimiento mensual preventivo a los fotocontroles  y circuitos para prevenir el  fallo de energía  </t>
  </si>
  <si>
    <t xml:space="preserve">Proyecto de la sustitución de 1702 Luminarias Led de 50w. 100w coval en diferentes lugares del Municipio de Ixtlahuacán de los Membrillos, Jalisco, </t>
  </si>
  <si>
    <t>De 1,702 Luminarias  Led modelo COB OVAL  que  se sustituyeron dentro del Municipio de Ixtlahuacán de los Membrillos,Jalisco:                                                  son   1,687 Luminarias  Led que se sustituyen de la siguiente manera:                                                                                                                                                                                  En la cabecera Municipal de Ixtlahuacán de los Membrillos, Jaliscco  se sustituyeron  524 Luminarias Led                                                                    En la localidad de Aguilillas, se sustituyeron 183 Luminarias Led,                                                                                                                                                              En la localidad de Buenavista, se sustituyeron 198 Luminarias Led,                                                                                                                                                   En la localidad de Cedros, se sustitutyeron 104 Luminarias Led,                                                                                                                                             En la localidad de Luis García, se sustituyeron  117 Luminarias Led,                                                                                                                          En la localidad de Santa Rosa. se sustituyeron 59 Luminarias  Led,                                                                                                                              En la Localidad de Atequiza, se sustituyeron 502 Luminarias Led</t>
  </si>
  <si>
    <t>INSTITUCIONALES / Guía del Desempeño Municipal</t>
  </si>
  <si>
    <t xml:space="preserve">Que el reglamento municipal para la prestación del servicio de alumbrado público contenga: Disposiciones generales (servicios que administra el municipio y sus alcances), Autoridades municipales encargadas de la prestación y sus facultades, Derechos de los usuarios respecto a los servicios públicos, Sanciones a las que puede hacerse acreedor un usuario, Medios de impugnación y órganos encargados de dirimir controversias. </t>
  </si>
  <si>
    <t>Se cuenta con un reglamento municipal con cada una de las dispocisiones  generales que se requieren</t>
  </si>
  <si>
    <t>Reglamento</t>
  </si>
  <si>
    <t xml:space="preserve">Verificar que la Unidad administrativa de servicio público se encuentre en el organigrama de la administración pública municipal. </t>
  </si>
  <si>
    <t>El departamento de Alumbrado Público se encuentra dentro del organigrama  de la Administración Pública Municipal.</t>
  </si>
  <si>
    <t>Organigrama</t>
  </si>
  <si>
    <t xml:space="preserve">Que la Unidad administrativa de servicio público cuente con su Manual de organización de la unidad administrativa responsable de la prestación del servicio público </t>
  </si>
  <si>
    <t>El Departamento de Alumbrado Público, cuenta con un Manual de Organización  de la unidad administrativa responsable.</t>
  </si>
  <si>
    <t>Manual</t>
  </si>
  <si>
    <t xml:space="preserve">Contar con el Nombramiento oficial del director o directores responsables </t>
  </si>
  <si>
    <t>El departamento de Alumbrado Público cuenta con el nombramiento actualizado del Director de Alumbrado Público.</t>
  </si>
  <si>
    <t>Nombramiento</t>
  </si>
  <si>
    <t>100%%</t>
  </si>
  <si>
    <t xml:space="preserve">Contar con una lista de proyectos con presupuesto tendientes a mejorar los servicios públicos (sin considerar gasto corriente) </t>
  </si>
  <si>
    <t>Se cuenta con proyectos a mejorar el servicio del Alumbrado Público, dentro del Municipio de Ixtlahuacán de los Membrilloss, Jalisco.</t>
  </si>
  <si>
    <t xml:space="preserve">Situación del Alumbrado público: Número de tramos de calle en el municipio, Número de tramos de calle con alumbrado público, Número de tramos de calle con alumbrado público funcionando, Número de tramos de calle sin alumbrado público, Número de parques y jardines que cuentan con alumbrado público funcionando, Cuantificación del consumo de energía utilizada por concepto del servicio de alumbrado público. </t>
  </si>
  <si>
    <t>Se cuenta con 12,800 tramos de calle y 11,520 tramos funcionando</t>
  </si>
  <si>
    <t>tramos de calle</t>
  </si>
  <si>
    <t xml:space="preserve">Programa operativo anual para la prestación del servicio público: a) Objetivos. b) Responsables. c) Calendario de actividades. d) Resultados esperados g) Metas del servicio de alumbrado público. </t>
  </si>
  <si>
    <t>Se cuenta con un programa operativo anual  para la prestación del servicio público.</t>
  </si>
  <si>
    <t>Programaa</t>
  </si>
  <si>
    <t xml:space="preserve">Cartera de proyectos para mejorar la prestación de los servicios públicos: a) Nombre (de cada proyecto). b) Objetivo (de cada proyecto). c) Unidad administrativa responsable (de cada proyecto). d) Cronograma (calendario de actividades de cada proyecto). e) f) Alcance (entregables o productos de cada proyecto). Costo (presupuesto de cada proyecto). g) Ficha de indicadores de seguimiento (de cada proyecto). </t>
  </si>
  <si>
    <t>Se cuenta con 01 cartera de proyectos del servicio público</t>
  </si>
  <si>
    <t xml:space="preserve">Cobertura en el servicio de alumbrado público: Tramos de calles y espacios públicos que disponen del servicio de alumbrado público con luminarias funcionando en el año evaluado. Y Tramos de calles y espacios públicos del municipio en el año evaluado. </t>
  </si>
  <si>
    <t>De 11,520 tramos de calle , Contamos con 12 plazas en el Municipio de Ixtahuacán de los Membrillos, Jalisco, contamos con 11 calles(jardineras)04 campos de fut-bol, son 03 calles con sus jardineras</t>
  </si>
  <si>
    <t>11.52</t>
  </si>
  <si>
    <t>INSTITUCIONALES / Indicadores compatibles con el estado</t>
  </si>
  <si>
    <t>8.0</t>
  </si>
  <si>
    <t xml:space="preserve">Eficiencia en Alumbrado público: a) Diagnóstico del alumbrado público en el que identifique cobertura y tipo de energía utilizada. b) Lista de acciones de sustitución de equipos existentes por tecnologías eficientes. </t>
  </si>
  <si>
    <t xml:space="preserve"> lEl Alumbrado Público se encuentra al 99% dentro del Municipio de lxtlahuacán de los Membrillos, Jalisco, ya que el 1% , es reparar el Alumbrado Público  de los Fraccionamientos , por medio de la reparación  de los circuitos con material eléctrico que ya se ha encargado ,para el buen funcionamiento de los mismos,la  energía utilizada es Led , se pretende sustituir por  luminaria solar.</t>
  </si>
  <si>
    <t xml:space="preserve">Abatimiento del costo promedio por luminaria: Costo promedio por luminaria en el año previo al evaluado.  Y Costo promedio por luminaria en el año evaluado. 
Nota: El costo promedio anual por luminaria se calcula dividiendo el total de gastos fijos y variables realizados por la prestación del servicio de alumbrado público en un año (incluye servicios personales, materiales, suministros y pago por servicio de energía eléctrica a la CFE), entre el número total de luminarias existentes en el municipio en ese mismo año. </t>
  </si>
  <si>
    <t>El costo por luminaria en el año 2023 es de $1,145,6855, en el año 2024 es de $1,158.4568, en el año 2025  es de $1,265.84   y en el año 2026 es de $1,280.00</t>
  </si>
  <si>
    <t xml:space="preserve">Porcentaje de generación de energía eléctrica en función a la demanda, mediante la implementación e incentivos a la inversión en infraestructura que incremente la producción en torno a fuentes de energía tradicionales y renovables, así como sistemas de eficiencia energética, brindando insumos energéticos competitivos, sustentables y dentro del marco de la COP21 de París sobre cambio climático. </t>
  </si>
  <si>
    <t>En el año 2024 el consumo de energía eléctrica  es de 583.01 Kw,  en el año 2025  el consumo de energía eléctrica  es de 557.16 Kw  y en año 2026  el consumo de energía eléctrica reflejado  en el censo y en los pagos de  Comisión Federal de Eléctricidad es de 397.31 Kw.</t>
  </si>
  <si>
    <t xml:space="preserve">Actividad: Dirigida a revisar el documento de CIUDADES AMIGABLES CON EL ADULTO MAYOR y programar parte de los proyectos dentro de su POA de cada año, </t>
  </si>
  <si>
    <t>Se lleva acabo un programa  de atención  a los Adultos Mayores que consta de la atención inmediata  a los reportes  que genera esta parte, en agilizar el tiempo de respuesta  a los reportes por falla del servicio de alumbrado público para garantizar la seguridad de los adultos  mayores durante la oscuridad</t>
  </si>
  <si>
    <t>Plataforma de reportes</t>
  </si>
  <si>
    <t>INSTITUCIONALES /Indicadores municipales PACmetro/SIMER</t>
  </si>
  <si>
    <t xml:space="preserve">Porcentaje de luminarias de alumbrado público renovado con tecnología LED. </t>
  </si>
  <si>
    <t>Se realizo la sustitución de 1702 luminarias led dentro del Municipio de Ixtlahuacán de los Membrillos, de las 5,388  luminarias existentes en el Municipio son led.</t>
  </si>
  <si>
    <t>Instalación</t>
  </si>
  <si>
    <t xml:space="preserve">Ahorro energético anual por la renovación de alumbrado público. </t>
  </si>
  <si>
    <t xml:space="preserve">Se hay avance en la disminución del consumo de energía eléctrica y un ahorro visible.Hay  avance en la disminución del consumo de energía eléctrica y un ahorro visible, del  año 2024 al año 2026 hubo un ahorro del 31.85%, en la carga de energía eléctrica, sistema de medición Kw. En el año 2024 la carga de energía eléctrica fue de 583.01, en el año 2025, la carga de energía eléctrica es de 557.16 y en el año 2026, la carga de energía eléctrica es de 397.31.
</t>
  </si>
  <si>
    <t>Renovación</t>
  </si>
  <si>
    <t xml:space="preserve">Porcentaje de luminarias de alumbrado público automatizadas. </t>
  </si>
  <si>
    <t>De las 5,388 luminarias que se encuentran en el Municipio de Ixtlahuacán de los Membrillos, todas son led.</t>
  </si>
  <si>
    <t>Actualización</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</si>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</sst>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m"/>
  </numFmts>
  <fonts count="61" x14ac:knownFonts="1">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theme="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1"/>
      <color rgb="FF000000"/>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FF0066"/>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sz val="9"/>
      <color rgb="FF002060"/>
      <name val="Arial"/>
    </font>
    <font>
      <b/>
      <sz val="11"/>
      <color rgb="FF002060"/>
      <name val="Arial"/>
    </font>
    <font>
      <b/>
      <sz val="28"/>
      <color rgb="FFFFFFFF"/>
      <name val="Arial"/>
    </font>
    <font>
      <b/>
      <sz val="36"/>
      <color rgb="FFFFFFFF"/>
      <name val="Calibri"/>
    </font>
    <font>
      <b/>
      <sz val="18"/>
      <color rgb="FF000000"/>
      <name val="Calibri"/>
    </font>
    <font>
      <b/>
      <sz val="24"/>
      <color rgb="FFFFFFFF"/>
      <name val="Calibri"/>
    </font>
    <font>
      <b/>
      <sz val="20"/>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000000"/>
      <name val="Arial"/>
    </font>
    <font>
      <b/>
      <sz val="11"/>
      <color rgb="FFFFFFFF"/>
      <name val="Calibri"/>
    </font>
    <font>
      <u/>
      <sz val="12"/>
      <color theme="1"/>
      <name val="Arial"/>
    </font>
    <font>
      <b/>
      <sz val="11"/>
      <color rgb="FFD0CECE"/>
      <name val="Arial"/>
    </font>
    <font>
      <sz val="11"/>
      <color rgb="FF7030A0"/>
      <name val="Arial"/>
    </font>
    <font>
      <b/>
      <sz val="11"/>
      <color rgb="FF17365D"/>
      <name val="Arial"/>
    </font>
    <font>
      <u/>
      <sz val="12"/>
      <color rgb="FF000000"/>
      <name val="Arial"/>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FFFFFF"/>
        <bgColor rgb="FFFFFFFF"/>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E1EB"/>
        <bgColor rgb="FFFFE1EB"/>
      </patternFill>
    </fill>
    <fill>
      <patternFill patternType="solid">
        <fgColor rgb="FFFFDDE8"/>
        <bgColor rgb="FFFFDDE8"/>
      </patternFill>
    </fill>
  </fills>
  <borders count="67">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right style="thin">
        <color rgb="FFD8D8D8"/>
      </right>
      <top/>
      <bottom style="thin">
        <color rgb="FFD8D8D8"/>
      </bottom>
      <diagonal/>
    </border>
    <border>
      <left style="thin">
        <color rgb="FF000000"/>
      </left>
      <right style="thin">
        <color rgb="FF000000"/>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diagonal/>
    </border>
  </borders>
  <cellStyleXfs count="1">
    <xf numFmtId="0" fontId="0" fillId="0" borderId="0"/>
  </cellStyleXfs>
  <cellXfs count="214">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5"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8" fillId="3" borderId="45" xfId="0" applyFont="1" applyFill="1" applyBorder="1" applyAlignment="1">
      <alignment horizontal="center" vertical="center" wrapText="1"/>
    </xf>
    <xf numFmtId="0" fontId="27" fillId="3" borderId="45" xfId="0" applyFont="1" applyFill="1" applyBorder="1" applyAlignment="1">
      <alignment horizontal="center" vertical="center" wrapText="1"/>
    </xf>
    <xf numFmtId="0" fontId="28" fillId="3" borderId="46" xfId="0" applyFont="1" applyFill="1" applyBorder="1" applyAlignment="1">
      <alignment horizontal="center" vertical="center" wrapText="1"/>
    </xf>
    <xf numFmtId="0" fontId="26" fillId="3" borderId="33" xfId="0" applyFont="1" applyFill="1" applyBorder="1" applyAlignment="1">
      <alignment horizontal="center" vertical="center" wrapText="1"/>
    </xf>
    <xf numFmtId="0" fontId="26" fillId="3" borderId="47" xfId="0" applyFont="1" applyFill="1" applyBorder="1" applyAlignment="1">
      <alignment horizontal="center" vertical="center" wrapText="1"/>
    </xf>
    <xf numFmtId="0" fontId="1" fillId="5" borderId="47" xfId="0" applyFont="1" applyFill="1" applyBorder="1" applyAlignment="1">
      <alignment horizontal="center" vertical="center" wrapText="1"/>
    </xf>
    <xf numFmtId="0" fontId="22" fillId="5" borderId="47" xfId="0" applyFont="1" applyFill="1" applyBorder="1" applyAlignment="1">
      <alignment horizontal="center" vertical="center" wrapText="1"/>
    </xf>
    <xf numFmtId="0" fontId="22" fillId="5" borderId="49" xfId="0" applyFont="1" applyFill="1" applyBorder="1" applyAlignment="1">
      <alignment horizontal="center" vertical="center" wrapText="1"/>
    </xf>
    <xf numFmtId="0" fontId="22" fillId="5" borderId="50" xfId="0" applyFont="1" applyFill="1" applyBorder="1" applyAlignment="1">
      <alignment horizontal="center" vertical="center" wrapText="1"/>
    </xf>
    <xf numFmtId="0" fontId="29" fillId="5" borderId="51" xfId="0" applyFont="1" applyFill="1" applyBorder="1" applyAlignment="1">
      <alignment horizontal="left" wrapText="1"/>
    </xf>
    <xf numFmtId="0" fontId="28" fillId="5" borderId="52" xfId="0" applyFont="1" applyFill="1" applyBorder="1" applyAlignment="1">
      <alignment horizontal="center" vertical="center" wrapText="1" readingOrder="1"/>
    </xf>
    <xf numFmtId="0" fontId="16" fillId="5" borderId="52" xfId="0" applyFont="1" applyFill="1" applyBorder="1" applyAlignment="1">
      <alignment horizontal="center" vertical="center" wrapText="1"/>
    </xf>
    <xf numFmtId="9" fontId="28" fillId="5" borderId="52" xfId="0" applyNumberFormat="1" applyFont="1" applyFill="1" applyBorder="1" applyAlignment="1">
      <alignment horizontal="center" vertical="center" wrapText="1"/>
    </xf>
    <xf numFmtId="164" fontId="30" fillId="5" borderId="52" xfId="0" applyNumberFormat="1" applyFont="1" applyFill="1" applyBorder="1" applyAlignment="1">
      <alignment horizontal="center" vertical="center" wrapText="1"/>
    </xf>
    <xf numFmtId="0" fontId="14" fillId="0" borderId="0" xfId="0" applyFont="1" applyAlignment="1">
      <alignment horizontal="center" vertical="center"/>
    </xf>
    <xf numFmtId="0" fontId="16" fillId="0" borderId="0" xfId="0" applyFont="1" applyAlignment="1">
      <alignment horizontal="center" vertical="center" wrapText="1" readingOrder="1"/>
    </xf>
    <xf numFmtId="0" fontId="17" fillId="0" borderId="0" xfId="0" applyFont="1" applyAlignment="1">
      <alignment horizontal="center" vertical="center" wrapText="1"/>
    </xf>
    <xf numFmtId="1"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center" vertical="center" wrapText="1"/>
    </xf>
    <xf numFmtId="0" fontId="22" fillId="0" borderId="47" xfId="0" applyFont="1" applyBorder="1" applyAlignment="1">
      <alignment horizontal="center" vertical="center"/>
    </xf>
    <xf numFmtId="0" fontId="20" fillId="0" borderId="47" xfId="0" applyFont="1" applyBorder="1" applyAlignment="1">
      <alignment vertical="center" wrapText="1"/>
    </xf>
    <xf numFmtId="0" fontId="31" fillId="3" borderId="47" xfId="0" applyFont="1" applyFill="1" applyBorder="1" applyAlignment="1">
      <alignment horizontal="center" vertical="center" wrapText="1"/>
    </xf>
    <xf numFmtId="0" fontId="29" fillId="0" borderId="53" xfId="0" applyFont="1" applyBorder="1" applyAlignment="1">
      <alignment wrapText="1"/>
    </xf>
    <xf numFmtId="0" fontId="32" fillId="6" borderId="54" xfId="0" applyFont="1" applyFill="1" applyBorder="1" applyAlignment="1">
      <alignment horizontal="center"/>
    </xf>
    <xf numFmtId="0" fontId="32" fillId="6" borderId="55" xfId="0" applyFont="1" applyFill="1" applyBorder="1" applyAlignment="1">
      <alignment horizontal="center"/>
    </xf>
    <xf numFmtId="9" fontId="32" fillId="6" borderId="55" xfId="0" applyNumberFormat="1" applyFont="1" applyFill="1" applyBorder="1" applyAlignment="1">
      <alignment horizontal="center"/>
    </xf>
    <xf numFmtId="0" fontId="33" fillId="7" borderId="54" xfId="0" applyFont="1" applyFill="1" applyBorder="1" applyAlignment="1">
      <alignment horizontal="center"/>
    </xf>
    <xf numFmtId="0" fontId="33" fillId="7" borderId="55" xfId="0" applyFont="1" applyFill="1" applyBorder="1" applyAlignment="1">
      <alignment horizontal="center"/>
    </xf>
    <xf numFmtId="1" fontId="22" fillId="4" borderId="4" xfId="0" applyNumberFormat="1" applyFont="1" applyFill="1" applyBorder="1" applyAlignment="1">
      <alignment horizontal="center" vertical="center" wrapText="1"/>
    </xf>
    <xf numFmtId="0" fontId="29" fillId="0" borderId="0" xfId="0" applyFont="1" applyAlignment="1">
      <alignment vertical="center" wrapText="1"/>
    </xf>
    <xf numFmtId="0" fontId="31" fillId="8" borderId="45" xfId="0" applyFont="1" applyFill="1" applyBorder="1" applyAlignment="1">
      <alignment horizontal="center" vertical="center" wrapText="1"/>
    </xf>
    <xf numFmtId="0" fontId="19" fillId="9" borderId="51" xfId="0" applyFont="1" applyFill="1" applyBorder="1" applyAlignment="1">
      <alignment wrapText="1"/>
    </xf>
    <xf numFmtId="0" fontId="32" fillId="9" borderId="52" xfId="0" applyFont="1" applyFill="1" applyBorder="1" applyAlignment="1">
      <alignment horizontal="center"/>
    </xf>
    <xf numFmtId="9" fontId="32" fillId="9" borderId="52" xfId="0" applyNumberFormat="1" applyFont="1" applyFill="1" applyBorder="1" applyAlignment="1">
      <alignment horizontal="center"/>
    </xf>
    <xf numFmtId="0" fontId="33" fillId="9" borderId="52" xfId="0" applyFont="1" applyFill="1" applyBorder="1" applyAlignment="1">
      <alignment horizontal="center"/>
    </xf>
    <xf numFmtId="0" fontId="36" fillId="0" borderId="0" xfId="0" applyFont="1" applyAlignment="1">
      <alignment horizontal="left" vertical="center"/>
    </xf>
    <xf numFmtId="0" fontId="36" fillId="0" borderId="0" xfId="0" applyFont="1" applyAlignment="1">
      <alignment vertical="center"/>
    </xf>
    <xf numFmtId="0" fontId="37" fillId="12" borderId="4" xfId="0" applyFont="1" applyFill="1" applyBorder="1" applyAlignment="1">
      <alignment horizontal="left" vertical="center"/>
    </xf>
    <xf numFmtId="0" fontId="36" fillId="0" borderId="0" xfId="0" applyFont="1" applyAlignment="1">
      <alignment horizontal="left" vertical="center" wrapText="1"/>
    </xf>
    <xf numFmtId="0" fontId="37" fillId="13" borderId="4" xfId="0" applyFont="1" applyFill="1" applyBorder="1" applyAlignment="1">
      <alignment horizontal="left" vertical="center"/>
    </xf>
    <xf numFmtId="0" fontId="39" fillId="0" borderId="0" xfId="0" applyFont="1" applyAlignment="1">
      <alignment horizontal="left" vertical="center"/>
    </xf>
    <xf numFmtId="0" fontId="40" fillId="9" borderId="4" xfId="0" applyFont="1" applyFill="1" applyBorder="1" applyAlignment="1">
      <alignment horizontal="center" vertical="center"/>
    </xf>
    <xf numFmtId="0" fontId="41" fillId="9" borderId="56" xfId="0" applyFont="1" applyFill="1" applyBorder="1" applyAlignment="1">
      <alignment horizontal="center" vertical="center"/>
    </xf>
    <xf numFmtId="0" fontId="41" fillId="9" borderId="4" xfId="0" applyFont="1" applyFill="1" applyBorder="1" applyAlignment="1">
      <alignment horizontal="center" vertical="center"/>
    </xf>
    <xf numFmtId="0" fontId="42" fillId="0" borderId="0" xfId="0" applyFont="1" applyAlignment="1">
      <alignment horizontal="left" vertical="center"/>
    </xf>
    <xf numFmtId="0" fontId="42" fillId="0" borderId="0" xfId="0" applyFont="1"/>
    <xf numFmtId="0" fontId="43" fillId="0" borderId="0" xfId="0" applyFont="1"/>
    <xf numFmtId="0" fontId="10" fillId="6" borderId="4" xfId="0" applyFont="1" applyFill="1" applyBorder="1" applyAlignment="1">
      <alignment vertical="center" wrapText="1"/>
    </xf>
    <xf numFmtId="0" fontId="13" fillId="15" borderId="4" xfId="0" applyFont="1" applyFill="1" applyBorder="1" applyAlignment="1">
      <alignment vertical="center"/>
    </xf>
    <xf numFmtId="0" fontId="43" fillId="15" borderId="47" xfId="0" applyFont="1" applyFill="1" applyBorder="1" applyAlignment="1">
      <alignment horizontal="center" vertical="center" wrapText="1"/>
    </xf>
    <xf numFmtId="0" fontId="44" fillId="4" borderId="4" xfId="0" applyFont="1" applyFill="1" applyBorder="1" applyAlignment="1">
      <alignment horizontal="left" vertical="center" wrapText="1"/>
    </xf>
    <xf numFmtId="0" fontId="40" fillId="0" borderId="0" xfId="0" applyFont="1" applyAlignment="1">
      <alignment horizontal="center" vertical="center"/>
    </xf>
    <xf numFmtId="0" fontId="45" fillId="0" borderId="0" xfId="0" applyFont="1" applyAlignment="1">
      <alignment horizontal="center" vertical="center"/>
    </xf>
    <xf numFmtId="164" fontId="46" fillId="0" borderId="0" xfId="0" applyNumberFormat="1" applyFont="1" applyAlignment="1">
      <alignment horizontal="center" vertical="center"/>
    </xf>
    <xf numFmtId="164" fontId="4" fillId="0" borderId="0" xfId="0" applyNumberFormat="1" applyFont="1" applyAlignment="1">
      <alignment horizontal="center" vertical="center"/>
    </xf>
    <xf numFmtId="0" fontId="44" fillId="16" borderId="4" xfId="0" applyFont="1" applyFill="1" applyBorder="1" applyAlignment="1">
      <alignment horizontal="left" vertical="center" wrapText="1"/>
    </xf>
    <xf numFmtId="0" fontId="40" fillId="0" borderId="0" xfId="0" applyFont="1" applyAlignment="1">
      <alignment horizontal="center" vertical="center" wrapText="1"/>
    </xf>
    <xf numFmtId="0" fontId="45" fillId="0" borderId="0" xfId="0" applyFont="1" applyAlignment="1">
      <alignment horizontal="center" vertical="center" wrapText="1"/>
    </xf>
    <xf numFmtId="164" fontId="4" fillId="16" borderId="4" xfId="0" applyNumberFormat="1" applyFont="1" applyFill="1" applyBorder="1" applyAlignment="1">
      <alignment horizontal="center" vertical="center"/>
    </xf>
    <xf numFmtId="0" fontId="47" fillId="0" borderId="47" xfId="0" applyFont="1" applyBorder="1" applyAlignment="1">
      <alignment horizontal="left" vertical="center" wrapText="1"/>
    </xf>
    <xf numFmtId="164" fontId="45" fillId="0" borderId="0" xfId="0" applyNumberFormat="1" applyFont="1" applyAlignment="1">
      <alignment horizontal="center" vertical="center"/>
    </xf>
    <xf numFmtId="0" fontId="47" fillId="15" borderId="47" xfId="0" applyFont="1" applyFill="1" applyBorder="1" applyAlignment="1">
      <alignment horizontal="left" vertical="center" wrapText="1"/>
    </xf>
    <xf numFmtId="0" fontId="33" fillId="6" borderId="54" xfId="0" applyFont="1" applyFill="1" applyBorder="1" applyAlignment="1">
      <alignment horizontal="center"/>
    </xf>
    <xf numFmtId="0" fontId="33" fillId="6" borderId="55" xfId="0" applyFont="1" applyFill="1" applyBorder="1" applyAlignment="1">
      <alignment horizontal="center"/>
    </xf>
    <xf numFmtId="164" fontId="48" fillId="0" borderId="0" xfId="0" applyNumberFormat="1" applyFont="1" applyAlignment="1">
      <alignment horizontal="center" vertical="center"/>
    </xf>
    <xf numFmtId="0" fontId="50" fillId="14" borderId="4" xfId="0" applyFont="1" applyFill="1" applyBorder="1" applyAlignment="1">
      <alignment horizontal="center" vertical="center" wrapText="1"/>
    </xf>
    <xf numFmtId="0" fontId="52" fillId="6" borderId="4" xfId="0" applyFont="1" applyFill="1" applyBorder="1" applyAlignment="1">
      <alignment vertical="center"/>
    </xf>
    <xf numFmtId="0" fontId="49" fillId="6" borderId="4" xfId="0" applyFont="1" applyFill="1" applyBorder="1" applyAlignment="1">
      <alignment vertical="center"/>
    </xf>
    <xf numFmtId="0" fontId="36" fillId="6" borderId="4" xfId="0" applyFont="1" applyFill="1" applyBorder="1" applyAlignment="1">
      <alignment horizontal="left" vertical="center"/>
    </xf>
    <xf numFmtId="0" fontId="43" fillId="6" borderId="4" xfId="0" applyFont="1" applyFill="1" applyBorder="1" applyAlignment="1">
      <alignment horizontal="center" vertical="center"/>
    </xf>
    <xf numFmtId="0" fontId="39" fillId="6" borderId="4" xfId="0" applyFont="1" applyFill="1" applyBorder="1" applyAlignment="1">
      <alignment vertical="center"/>
    </xf>
    <xf numFmtId="0" fontId="53" fillId="6" borderId="4" xfId="0" applyFont="1" applyFill="1" applyBorder="1" applyAlignment="1">
      <alignment vertical="center"/>
    </xf>
    <xf numFmtId="0" fontId="29" fillId="0" borderId="47" xfId="0" applyFont="1" applyBorder="1" applyAlignment="1">
      <alignment vertical="center" wrapText="1"/>
    </xf>
    <xf numFmtId="0" fontId="43" fillId="6" borderId="4" xfId="0" applyFont="1" applyFill="1" applyBorder="1" applyAlignment="1">
      <alignment vertical="center"/>
    </xf>
    <xf numFmtId="0" fontId="43" fillId="6" borderId="4" xfId="0" applyFont="1" applyFill="1" applyBorder="1"/>
    <xf numFmtId="0" fontId="16" fillId="9" borderId="52" xfId="0" applyFont="1" applyFill="1" applyBorder="1" applyAlignment="1">
      <alignment horizontal="center"/>
    </xf>
    <xf numFmtId="9" fontId="16" fillId="9" borderId="52" xfId="0" applyNumberFormat="1" applyFont="1" applyFill="1" applyBorder="1" applyAlignment="1">
      <alignment horizontal="center"/>
    </xf>
    <xf numFmtId="0" fontId="54" fillId="9" borderId="52" xfId="0" applyFont="1" applyFill="1" applyBorder="1" applyAlignment="1">
      <alignment horizontal="center"/>
    </xf>
    <xf numFmtId="0" fontId="39" fillId="6" borderId="4" xfId="0" applyFont="1" applyFill="1" applyBorder="1" applyAlignment="1">
      <alignment horizontal="left" vertical="center"/>
    </xf>
    <xf numFmtId="0" fontId="55" fillId="6" borderId="4" xfId="0" applyFont="1" applyFill="1" applyBorder="1" applyAlignment="1">
      <alignment horizontal="left" vertical="center"/>
    </xf>
    <xf numFmtId="0" fontId="42" fillId="6" borderId="4" xfId="0" applyFont="1" applyFill="1" applyBorder="1" applyAlignment="1">
      <alignment horizontal="left" vertical="center"/>
    </xf>
    <xf numFmtId="0" fontId="42" fillId="6" borderId="4" xfId="0" applyFont="1" applyFill="1" applyBorder="1"/>
    <xf numFmtId="0" fontId="16" fillId="6" borderId="54" xfId="0" applyFont="1" applyFill="1" applyBorder="1" applyAlignment="1">
      <alignment horizontal="center"/>
    </xf>
    <xf numFmtId="0" fontId="16" fillId="6" borderId="55" xfId="0" applyFont="1" applyFill="1" applyBorder="1" applyAlignment="1">
      <alignment horizontal="center"/>
    </xf>
    <xf numFmtId="9" fontId="16" fillId="6" borderId="55" xfId="0" applyNumberFormat="1" applyFont="1" applyFill="1" applyBorder="1" applyAlignment="1">
      <alignment horizontal="center"/>
    </xf>
    <xf numFmtId="0" fontId="54" fillId="7" borderId="54" xfId="0" applyFont="1" applyFill="1" applyBorder="1" applyAlignment="1">
      <alignment horizontal="center"/>
    </xf>
    <xf numFmtId="0" fontId="54" fillId="7" borderId="55" xfId="0" applyFont="1" applyFill="1" applyBorder="1" applyAlignment="1">
      <alignment horizontal="center"/>
    </xf>
    <xf numFmtId="0" fontId="56" fillId="9" borderId="51" xfId="0" applyFont="1" applyFill="1" applyBorder="1" applyAlignment="1">
      <alignment wrapText="1"/>
    </xf>
    <xf numFmtId="0" fontId="16" fillId="5" borderId="52" xfId="0" applyFont="1" applyFill="1" applyBorder="1" applyAlignment="1">
      <alignment horizontal="center"/>
    </xf>
    <xf numFmtId="9" fontId="16" fillId="5" borderId="52" xfId="0" applyNumberFormat="1" applyFont="1" applyFill="1" applyBorder="1" applyAlignment="1">
      <alignment horizontal="center"/>
    </xf>
    <xf numFmtId="165" fontId="57" fillId="5" borderId="52" xfId="0" applyNumberFormat="1" applyFont="1" applyFill="1" applyBorder="1" applyAlignment="1">
      <alignment horizontal="center"/>
    </xf>
    <xf numFmtId="164" fontId="57" fillId="5" borderId="52" xfId="0" applyNumberFormat="1" applyFont="1" applyFill="1" applyBorder="1" applyAlignment="1">
      <alignment horizontal="center"/>
    </xf>
    <xf numFmtId="0" fontId="58" fillId="0" borderId="47" xfId="0" applyFont="1" applyBorder="1" applyAlignment="1">
      <alignment horizontal="left" vertical="center" wrapText="1"/>
    </xf>
    <xf numFmtId="0" fontId="22" fillId="3" borderId="66" xfId="0" applyFont="1" applyFill="1" applyBorder="1" applyAlignment="1">
      <alignment horizontal="center" vertical="center" wrapText="1"/>
    </xf>
    <xf numFmtId="0" fontId="29" fillId="0" borderId="51" xfId="0" applyFont="1" applyBorder="1" applyAlignment="1">
      <alignment horizontal="left" wrapText="1"/>
    </xf>
    <xf numFmtId="0" fontId="16" fillId="6" borderId="52" xfId="0" applyFont="1" applyFill="1" applyBorder="1" applyAlignment="1">
      <alignment horizontal="left"/>
    </xf>
    <xf numFmtId="0" fontId="16" fillId="6" borderId="52" xfId="0" applyFont="1" applyFill="1" applyBorder="1" applyAlignment="1">
      <alignment horizontal="center"/>
    </xf>
    <xf numFmtId="9" fontId="16" fillId="6" borderId="52" xfId="0" applyNumberFormat="1" applyFont="1" applyFill="1" applyBorder="1" applyAlignment="1">
      <alignment horizontal="center"/>
    </xf>
    <xf numFmtId="3" fontId="16" fillId="6" borderId="52" xfId="0" applyNumberFormat="1" applyFont="1" applyFill="1" applyBorder="1" applyAlignment="1">
      <alignment horizontal="center"/>
    </xf>
    <xf numFmtId="1" fontId="22" fillId="5" borderId="4" xfId="0" applyNumberFormat="1" applyFont="1" applyFill="1" applyBorder="1" applyAlignment="1">
      <alignment horizontal="center" vertical="center" wrapText="1"/>
    </xf>
    <xf numFmtId="0" fontId="31" fillId="5" borderId="47" xfId="0" applyFont="1" applyFill="1" applyBorder="1" applyAlignment="1">
      <alignment horizontal="center" vertical="center" wrapText="1"/>
    </xf>
    <xf numFmtId="0" fontId="19" fillId="5" borderId="51" xfId="0" applyFont="1" applyFill="1" applyBorder="1" applyAlignment="1">
      <alignment wrapText="1"/>
    </xf>
    <xf numFmtId="0" fontId="16" fillId="5" borderId="52" xfId="0" applyFont="1" applyFill="1" applyBorder="1" applyAlignment="1">
      <alignment horizontal="left"/>
    </xf>
    <xf numFmtId="0" fontId="1" fillId="3" borderId="47" xfId="0" applyFont="1" applyFill="1" applyBorder="1" applyAlignment="1">
      <alignment horizontal="left" vertical="center" wrapText="1"/>
    </xf>
    <xf numFmtId="165" fontId="16" fillId="9" borderId="52" xfId="0" applyNumberFormat="1" applyFont="1" applyFill="1" applyBorder="1" applyAlignment="1">
      <alignment horizontal="center"/>
    </xf>
    <xf numFmtId="0" fontId="22" fillId="5" borderId="47" xfId="0" applyFont="1" applyFill="1" applyBorder="1" applyAlignment="1">
      <alignment horizontal="center" vertical="center"/>
    </xf>
    <xf numFmtId="0" fontId="19" fillId="0" borderId="51" xfId="0" applyFont="1" applyBorder="1" applyAlignment="1">
      <alignment wrapText="1"/>
    </xf>
    <xf numFmtId="0" fontId="29" fillId="0" borderId="47" xfId="0" applyFont="1" applyBorder="1" applyAlignment="1">
      <alignment horizontal="left" vertical="center" wrapText="1"/>
    </xf>
    <xf numFmtId="0" fontId="59" fillId="5" borderId="52" xfId="0" applyFont="1" applyFill="1" applyBorder="1" applyAlignment="1">
      <alignment horizontal="center"/>
    </xf>
    <xf numFmtId="0" fontId="54" fillId="5" borderId="52" xfId="0" applyFont="1" applyFill="1" applyBorder="1" applyAlignment="1">
      <alignment horizontal="center"/>
    </xf>
    <xf numFmtId="0" fontId="54" fillId="6" borderId="52" xfId="0" applyFont="1" applyFill="1" applyBorder="1" applyAlignment="1">
      <alignment horizontal="center"/>
    </xf>
    <xf numFmtId="0" fontId="1" fillId="0" borderId="0" xfId="0" applyFont="1" applyAlignment="1">
      <alignment horizontal="center"/>
    </xf>
    <xf numFmtId="0" fontId="29" fillId="0" borderId="0" xfId="0" applyFont="1" applyAlignment="1">
      <alignment horizontal="center"/>
    </xf>
    <xf numFmtId="0" fontId="22" fillId="3" borderId="12" xfId="0" applyFont="1" applyFill="1" applyBorder="1" applyAlignment="1">
      <alignment horizontal="center" vertical="center" wrapText="1"/>
    </xf>
    <xf numFmtId="0" fontId="6" fillId="0" borderId="27" xfId="0" applyFont="1" applyBorder="1"/>
    <xf numFmtId="0" fontId="26"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22" fillId="3" borderId="28" xfId="0" applyFont="1" applyFill="1" applyBorder="1" applyAlignment="1">
      <alignment horizontal="left" vertical="center" wrapText="1"/>
    </xf>
    <xf numFmtId="0" fontId="6" fillId="0" borderId="29" xfId="0" applyFont="1" applyBorder="1"/>
    <xf numFmtId="0" fontId="6" fillId="0" borderId="30" xfId="0" applyFont="1" applyBorder="1"/>
    <xf numFmtId="0" fontId="23" fillId="3" borderId="23" xfId="0" applyFont="1" applyFill="1" applyBorder="1" applyAlignment="1">
      <alignment horizontal="center" vertical="center" wrapText="1"/>
    </xf>
    <xf numFmtId="0" fontId="6" fillId="0" borderId="24" xfId="0" applyFont="1" applyBorder="1"/>
    <xf numFmtId="0" fontId="6" fillId="0" borderId="25" xfId="0" applyFont="1" applyBorder="1"/>
    <xf numFmtId="0" fontId="19" fillId="3" borderId="23" xfId="0" applyFont="1" applyFill="1" applyBorder="1" applyAlignment="1">
      <alignment horizontal="left" vertical="center" wrapText="1"/>
    </xf>
    <xf numFmtId="1" fontId="12" fillId="4" borderId="34" xfId="0" applyNumberFormat="1" applyFont="1" applyFill="1" applyBorder="1" applyAlignment="1">
      <alignment horizontal="center" vertical="center" wrapText="1"/>
    </xf>
    <xf numFmtId="0" fontId="6" fillId="0" borderId="37" xfId="0" applyFont="1" applyBorder="1"/>
    <xf numFmtId="0" fontId="6" fillId="0" borderId="43" xfId="0" applyFont="1" applyBorder="1"/>
    <xf numFmtId="0" fontId="22" fillId="3" borderId="28" xfId="0" applyFont="1" applyFill="1" applyBorder="1" applyAlignment="1">
      <alignment horizontal="center" vertical="center" wrapText="1"/>
    </xf>
    <xf numFmtId="0" fontId="6" fillId="0" borderId="36" xfId="0" applyFont="1" applyBorder="1"/>
    <xf numFmtId="0" fontId="24" fillId="3" borderId="38" xfId="0" applyFont="1" applyFill="1" applyBorder="1" applyAlignment="1">
      <alignment horizontal="center" vertical="center" wrapText="1"/>
    </xf>
    <xf numFmtId="0" fontId="6" fillId="0" borderId="44" xfId="0" applyFont="1" applyBorder="1"/>
    <xf numFmtId="0" fontId="25" fillId="3" borderId="39" xfId="0" applyFont="1" applyFill="1" applyBorder="1" applyAlignment="1">
      <alignment horizontal="center" vertical="center" wrapText="1"/>
    </xf>
    <xf numFmtId="0" fontId="6" fillId="0" borderId="40" xfId="0" applyFont="1" applyBorder="1"/>
    <xf numFmtId="0" fontId="6" fillId="0" borderId="41" xfId="0" applyFont="1" applyBorder="1"/>
    <xf numFmtId="0" fontId="20" fillId="3" borderId="42" xfId="0" applyFont="1" applyFill="1" applyBorder="1" applyAlignment="1">
      <alignment horizontal="center" vertical="center"/>
    </xf>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2" fillId="0" borderId="0" xfId="0" applyFont="1" applyAlignment="1">
      <alignment horizontal="center" vertical="center"/>
    </xf>
    <xf numFmtId="0" fontId="0" fillId="0" borderId="0" xfId="0"/>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19" fillId="3" borderId="20" xfId="0" applyFont="1" applyFill="1" applyBorder="1" applyAlignment="1">
      <alignment horizontal="left" vertical="center" wrapText="1"/>
    </xf>
    <xf numFmtId="0" fontId="6" fillId="0" borderId="21" xfId="0" applyFont="1" applyBorder="1"/>
    <xf numFmtId="0" fontId="6" fillId="0" borderId="22" xfId="0" applyFont="1" applyBorder="1"/>
    <xf numFmtId="0" fontId="20" fillId="3" borderId="20" xfId="0" applyFont="1" applyFill="1" applyBorder="1" applyAlignment="1">
      <alignment horizontal="left" vertical="center" wrapText="1"/>
    </xf>
    <xf numFmtId="0" fontId="12" fillId="3" borderId="23" xfId="0" applyFont="1" applyFill="1" applyBorder="1" applyAlignment="1">
      <alignment horizontal="center" vertical="center" wrapText="1"/>
    </xf>
    <xf numFmtId="0" fontId="6" fillId="0" borderId="26" xfId="0" applyFont="1" applyBorder="1"/>
    <xf numFmtId="4" fontId="21" fillId="0" borderId="24" xfId="0" applyNumberFormat="1" applyFont="1" applyBorder="1" applyAlignment="1">
      <alignment horizontal="center" vertical="center"/>
    </xf>
    <xf numFmtId="0" fontId="34" fillId="10" borderId="1" xfId="0" applyFont="1" applyFill="1" applyBorder="1" applyAlignment="1">
      <alignment horizontal="center" vertical="center"/>
    </xf>
    <xf numFmtId="0" fontId="35" fillId="11" borderId="1" xfId="0" applyFont="1" applyFill="1" applyBorder="1" applyAlignment="1">
      <alignment horizontal="center" vertical="center"/>
    </xf>
    <xf numFmtId="0" fontId="36" fillId="0" borderId="0" xfId="0" applyFont="1" applyAlignment="1">
      <alignment horizontal="left" vertical="center"/>
    </xf>
    <xf numFmtId="0" fontId="36" fillId="0" borderId="0" xfId="0" applyFont="1" applyAlignment="1">
      <alignment horizontal="left" vertical="center" wrapText="1"/>
    </xf>
    <xf numFmtId="0" fontId="38" fillId="14" borderId="1" xfId="0" applyFont="1" applyFill="1" applyBorder="1" applyAlignment="1">
      <alignment horizontal="left" vertical="center" wrapText="1"/>
    </xf>
    <xf numFmtId="0" fontId="5" fillId="14" borderId="20" xfId="0" applyFont="1" applyFill="1" applyBorder="1" applyAlignment="1">
      <alignment horizontal="center" vertical="center" wrapText="1"/>
    </xf>
    <xf numFmtId="0" fontId="6" fillId="0" borderId="57" xfId="0" applyFont="1" applyBorder="1"/>
    <xf numFmtId="0" fontId="14" fillId="11" borderId="12" xfId="0" applyFont="1" applyFill="1" applyBorder="1" applyAlignment="1">
      <alignment horizontal="center" vertical="center"/>
    </xf>
    <xf numFmtId="0" fontId="50" fillId="14" borderId="1" xfId="0" applyFont="1" applyFill="1" applyBorder="1" applyAlignment="1">
      <alignment horizontal="center" vertical="center" wrapText="1"/>
    </xf>
    <xf numFmtId="0" fontId="51" fillId="9" borderId="58" xfId="0" applyFont="1" applyFill="1" applyBorder="1" applyAlignment="1">
      <alignment horizontal="center" vertical="center" wrapText="1"/>
    </xf>
    <xf numFmtId="0" fontId="6" fillId="0" borderId="59" xfId="0" applyFont="1" applyBorder="1"/>
    <xf numFmtId="0" fontId="6" fillId="0" borderId="60" xfId="0" applyFont="1" applyBorder="1"/>
    <xf numFmtId="0" fontId="6" fillId="0" borderId="61" xfId="0" applyFont="1" applyBorder="1"/>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14" fillId="11" borderId="23" xfId="0" applyFont="1" applyFill="1" applyBorder="1" applyAlignment="1">
      <alignment horizontal="center" vertical="center"/>
    </xf>
    <xf numFmtId="0" fontId="49" fillId="14" borderId="1" xfId="0" applyFont="1" applyFill="1" applyBorder="1" applyAlignment="1">
      <alignment horizontal="center" vertical="center" wrapText="1"/>
    </xf>
    <xf numFmtId="0" fontId="16" fillId="0" borderId="12" xfId="0" applyFont="1" applyBorder="1" applyAlignment="1">
      <alignment horizontal="center" vertical="center" wrapText="1"/>
    </xf>
    <xf numFmtId="0" fontId="6" fillId="0" borderId="17" xfId="0" applyFont="1" applyBorder="1"/>
    <xf numFmtId="0" fontId="17"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6" fillId="0" borderId="12" xfId="0" applyFont="1" applyBorder="1" applyAlignment="1">
      <alignment horizontal="center" vertical="center" wrapText="1" readingOrder="1"/>
    </xf>
    <xf numFmtId="1" fontId="17" fillId="0" borderId="12" xfId="0" applyNumberFormat="1" applyFont="1" applyBorder="1" applyAlignment="1">
      <alignment horizontal="center" vertical="center" wrapText="1"/>
    </xf>
    <xf numFmtId="0" fontId="15" fillId="2" borderId="12" xfId="0" applyFont="1" applyFill="1" applyBorder="1" applyAlignment="1">
      <alignment horizontal="center" vertical="center" wrapText="1" readingOrder="1"/>
    </xf>
    <xf numFmtId="0" fontId="9" fillId="2" borderId="12" xfId="0" applyFont="1" applyFill="1" applyBorder="1" applyAlignment="1">
      <alignment horizontal="center" vertical="center" wrapText="1"/>
    </xf>
    <xf numFmtId="0" fontId="16" fillId="0" borderId="11" xfId="0" applyFont="1" applyBorder="1" applyAlignment="1">
      <alignment horizontal="center" vertical="center" wrapText="1" readingOrder="1"/>
    </xf>
    <xf numFmtId="0" fontId="6" fillId="0" borderId="19" xfId="0" applyFont="1" applyBorder="1"/>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8"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2026'!$X$26:$X$31</c:f>
              <c:strCache>
                <c:ptCount val="6"/>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strCache>
            </c:strRef>
          </c:cat>
          <c:val>
            <c:numRef>
              <c:f>'POA 2026'!$Y$26:$Y$31</c:f>
              <c:numCache>
                <c:formatCode>General</c:formatCode>
                <c:ptCount val="6"/>
                <c:pt idx="0">
                  <c:v>33</c:v>
                </c:pt>
                <c:pt idx="1">
                  <c:v>33</c:v>
                </c:pt>
                <c:pt idx="2">
                  <c:v>17</c:v>
                </c:pt>
                <c:pt idx="3">
                  <c:v>9</c:v>
                </c:pt>
                <c:pt idx="4">
                  <c:v>4</c:v>
                </c:pt>
                <c:pt idx="5">
                  <c:v>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0862-45A5-A92B-1FBA7D423852}"/>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2026'!$X$26:$X$31</c:f>
              <c:strCache>
                <c:ptCount val="6"/>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strCache>
            </c:strRef>
          </c:cat>
          <c:val>
            <c:numRef>
              <c:f>'POA 2026'!$Z$26:$Z$31</c:f>
              <c:numCache>
                <c:formatCode>General</c:formatCode>
                <c:ptCount val="6"/>
                <c:pt idx="0">
                  <c:v>11</c:v>
                </c:pt>
                <c:pt idx="1">
                  <c:v>11</c:v>
                </c:pt>
                <c:pt idx="2">
                  <c:v>11</c:v>
                </c:pt>
                <c:pt idx="3">
                  <c:v>11</c:v>
                </c:pt>
                <c:pt idx="4">
                  <c:v>11</c:v>
                </c:pt>
                <c:pt idx="5">
                  <c:v>11</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0862-45A5-A92B-1FBA7D423852}"/>
            </c:ext>
          </c:extLst>
        </c:ser>
        <c:ser>
          <c:idx val="2"/>
          <c:order val="2"/>
          <c:tx>
            <c:v>Avances x Proyecto</c:v>
          </c:tx>
          <c:spPr>
            <a:solidFill>
              <a:schemeClr val="accent3"/>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0862-45A5-A92B-1FBA7D423852}"/>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0862-45A5-A92B-1FBA7D423852}"/>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0862-45A5-A92B-1FBA7D423852}"/>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0862-45A5-A92B-1FBA7D423852}"/>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0862-45A5-A92B-1FBA7D423852}"/>
              </c:ext>
            </c:extLst>
          </c:dPt>
          <c:dPt>
            <c:idx val="5"/>
            <c:invertIfNegative val="1"/>
            <c:bubble3D val="0"/>
            <c:spPr>
              <a:solidFill>
                <a:srgbClr val="00B050"/>
              </a:solidFill>
              <a:ln cmpd="sng">
                <a:solidFill>
                  <a:srgbClr val="000000"/>
                </a:solidFill>
              </a:ln>
            </c:spPr>
            <c:extLst>
              <c:ext xmlns:c16="http://schemas.microsoft.com/office/drawing/2014/chart" uri="{C3380CC4-5D6E-409C-BE32-E72D297353CC}">
                <c16:uniqueId val="{0000000D-0862-45A5-A92B-1FBA7D423852}"/>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2026'!$X$26:$X$31</c:f>
              <c:strCache>
                <c:ptCount val="6"/>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strCache>
            </c:strRef>
          </c:cat>
          <c:val>
            <c:numRef>
              <c:f>'POA 2026'!$AA$26:$AA$31</c:f>
              <c:numCache>
                <c:formatCode>0.0</c:formatCode>
                <c:ptCount val="6"/>
                <c:pt idx="0">
                  <c:v>40</c:v>
                </c:pt>
                <c:pt idx="1">
                  <c:v>91670</c:v>
                </c:pt>
                <c:pt idx="2">
                  <c:v>45755</c:v>
                </c:pt>
                <c:pt idx="3">
                  <c:v>45907</c:v>
                </c:pt>
                <c:pt idx="4">
                  <c:v>8</c:v>
                </c:pt>
                <c:pt idx="5">
                  <c:v>45847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E-0862-45A5-A92B-1FBA7D423852}"/>
            </c:ext>
          </c:extLst>
        </c:ser>
        <c:dLbls>
          <c:showLegendKey val="0"/>
          <c:showVal val="0"/>
          <c:showCatName val="0"/>
          <c:showSerName val="0"/>
          <c:showPercent val="0"/>
          <c:showBubbleSize val="0"/>
        </c:dLbls>
        <c:gapWidth val="150"/>
        <c:axId val="204009356"/>
        <c:axId val="998732048"/>
      </c:barChart>
      <c:catAx>
        <c:axId val="204009356"/>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998732048"/>
        <c:crosses val="autoZero"/>
        <c:auto val="1"/>
        <c:lblAlgn val="ctr"/>
        <c:lblOffset val="100"/>
        <c:noMultiLvlLbl val="1"/>
      </c:catAx>
      <c:valAx>
        <c:axId val="998732048"/>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204009356"/>
        <c:crosses val="max"/>
        <c:crossBetween val="between"/>
      </c:valAx>
    </c:plotArea>
    <c:legend>
      <c:legendPos val="b"/>
      <c:layout>
        <c:manualLayout>
          <c:xMode val="edge"/>
          <c:yMode val="edge"/>
          <c:x val="0.31426483949121742"/>
          <c:y val="0.95070944851616734"/>
        </c:manualLayout>
      </c:layout>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15</xdr:col>
      <xdr:colOff>390525</xdr:colOff>
      <xdr:row>34</xdr:row>
      <xdr:rowOff>123825</xdr:rowOff>
    </xdr:from>
    <xdr:ext cx="11772900" cy="6562725"/>
    <xdr:graphicFrame macro="">
      <xdr:nvGraphicFramePr>
        <xdr:cNvPr id="2" name="Chart 1" title="Gráfico">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23</xdr:col>
      <xdr:colOff>-180975</xdr:colOff>
      <xdr:row>16</xdr:row>
      <xdr:rowOff>276225</xdr:rowOff>
    </xdr:from>
    <xdr:ext cx="19307175" cy="2486025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571500</xdr:colOff>
      <xdr:row>16</xdr:row>
      <xdr:rowOff>95250</xdr:rowOff>
    </xdr:from>
    <xdr:ext cx="1323975" cy="182880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guimiento.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topLeftCell="A75" zoomScale="40" zoomScaleNormal="70" zoomScaleSheetLayoutView="40" workbookViewId="0"/>
  </sheetViews>
  <sheetFormatPr baseColWidth="10" defaultColWidth="14.42578125" defaultRowHeight="15" customHeight="1" x14ac:dyDescent="0.25"/>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21" customWidth="1"/>
    <col min="26" max="26" width="21.140625" customWidth="1"/>
    <col min="27" max="27" width="21.28515625" customWidth="1"/>
    <col min="28" max="28" width="23.28515625" customWidth="1"/>
    <col min="29" max="29" width="21.28515625" customWidth="1"/>
    <col min="32" max="32" width="25.140625" customWidth="1"/>
  </cols>
  <sheetData>
    <row r="1" spans="1:40" ht="20.25" customHeight="1" x14ac:dyDescent="0.25">
      <c r="A1" s="1"/>
      <c r="B1" s="162" t="s">
        <v>0</v>
      </c>
      <c r="C1" s="163"/>
      <c r="D1" s="163"/>
      <c r="E1" s="163"/>
      <c r="F1" s="163"/>
      <c r="G1" s="163"/>
      <c r="H1" s="163"/>
      <c r="I1" s="163"/>
      <c r="J1" s="163"/>
      <c r="K1" s="163"/>
      <c r="L1" s="163"/>
      <c r="M1" s="163"/>
      <c r="N1" s="163"/>
      <c r="O1" s="163"/>
      <c r="P1" s="163"/>
      <c r="Q1" s="163"/>
      <c r="R1" s="163"/>
      <c r="S1" s="163"/>
      <c r="T1" s="163"/>
      <c r="U1" s="163"/>
      <c r="V1" s="163"/>
      <c r="X1" s="1"/>
    </row>
    <row r="2" spans="1:40" ht="31.5" customHeight="1" x14ac:dyDescent="0.25">
      <c r="A2" s="1"/>
      <c r="B2" s="164" t="s">
        <v>1</v>
      </c>
      <c r="C2" s="163"/>
      <c r="D2" s="163"/>
      <c r="E2" s="163"/>
      <c r="F2" s="163"/>
      <c r="G2" s="163"/>
      <c r="H2" s="163"/>
      <c r="I2" s="163"/>
      <c r="J2" s="163"/>
      <c r="K2" s="163"/>
      <c r="L2" s="163"/>
      <c r="M2" s="163"/>
      <c r="N2" s="163"/>
      <c r="O2" s="163"/>
      <c r="P2" s="163"/>
      <c r="Q2" s="163"/>
      <c r="R2" s="163"/>
      <c r="S2" s="163"/>
      <c r="T2" s="163"/>
      <c r="U2" s="163"/>
      <c r="V2" s="163"/>
      <c r="W2" s="2"/>
      <c r="X2" s="165" t="s">
        <v>2</v>
      </c>
      <c r="Y2" s="166"/>
      <c r="Z2" s="166"/>
      <c r="AA2" s="166"/>
      <c r="AB2" s="166"/>
      <c r="AC2" s="166"/>
      <c r="AD2" s="166"/>
      <c r="AE2" s="166"/>
      <c r="AF2" s="166"/>
      <c r="AG2" s="166"/>
      <c r="AH2" s="166"/>
      <c r="AI2" s="166"/>
      <c r="AJ2" s="166"/>
      <c r="AK2" s="166"/>
      <c r="AL2" s="166"/>
      <c r="AM2" s="166"/>
      <c r="AN2" s="167"/>
    </row>
    <row r="3" spans="1:40" ht="21.75" customHeight="1" x14ac:dyDescent="0.25">
      <c r="A3" s="1"/>
      <c r="B3" s="164" t="s">
        <v>3</v>
      </c>
      <c r="C3" s="163"/>
      <c r="D3" s="163"/>
      <c r="E3" s="163"/>
      <c r="F3" s="163"/>
      <c r="G3" s="163"/>
      <c r="H3" s="163"/>
      <c r="I3" s="163"/>
      <c r="J3" s="163"/>
      <c r="K3" s="163"/>
      <c r="L3" s="163"/>
      <c r="M3" s="163"/>
      <c r="N3" s="163"/>
      <c r="O3" s="163"/>
      <c r="P3" s="163"/>
      <c r="Q3" s="163"/>
      <c r="R3" s="163"/>
      <c r="S3" s="163"/>
      <c r="T3" s="163"/>
      <c r="U3" s="163"/>
      <c r="V3" s="163"/>
      <c r="W3" s="3"/>
      <c r="X3" s="4"/>
      <c r="Y3" s="5"/>
      <c r="Z3" s="158"/>
      <c r="AA3" s="158" t="s">
        <v>4</v>
      </c>
      <c r="AB3" s="158" t="s">
        <v>5</v>
      </c>
      <c r="AC3" s="158" t="s">
        <v>6</v>
      </c>
      <c r="AD3" s="158" t="s">
        <v>7</v>
      </c>
      <c r="AE3" s="158" t="s">
        <v>8</v>
      </c>
      <c r="AF3" s="158" t="s">
        <v>9</v>
      </c>
      <c r="AG3" s="158" t="s">
        <v>10</v>
      </c>
      <c r="AH3" s="158" t="s">
        <v>11</v>
      </c>
      <c r="AI3" s="158" t="s">
        <v>12</v>
      </c>
      <c r="AJ3" s="158" t="s">
        <v>13</v>
      </c>
      <c r="AK3" s="158" t="s">
        <v>14</v>
      </c>
      <c r="AL3" s="158" t="s">
        <v>15</v>
      </c>
      <c r="AM3" s="160" t="s">
        <v>16</v>
      </c>
      <c r="AN3" s="160" t="s">
        <v>17</v>
      </c>
    </row>
    <row r="4" spans="1:40" ht="31.5" customHeight="1" x14ac:dyDescent="0.25">
      <c r="A4" s="1"/>
      <c r="B4" s="162" t="s">
        <v>18</v>
      </c>
      <c r="C4" s="163"/>
      <c r="D4" s="163"/>
      <c r="E4" s="163"/>
      <c r="F4" s="163"/>
      <c r="G4" s="163"/>
      <c r="H4" s="163"/>
      <c r="I4" s="163"/>
      <c r="J4" s="163"/>
      <c r="K4" s="163"/>
      <c r="L4" s="163"/>
      <c r="M4" s="163"/>
      <c r="N4" s="163"/>
      <c r="O4" s="163"/>
      <c r="P4" s="163"/>
      <c r="Q4" s="163"/>
      <c r="R4" s="163"/>
      <c r="S4" s="163"/>
      <c r="T4" s="163"/>
      <c r="U4" s="163"/>
      <c r="V4" s="163"/>
      <c r="W4" s="2"/>
      <c r="X4" s="4" t="s">
        <v>19</v>
      </c>
      <c r="Y4" s="6"/>
      <c r="Z4" s="159"/>
      <c r="AA4" s="159"/>
      <c r="AB4" s="159"/>
      <c r="AC4" s="159"/>
      <c r="AD4" s="159"/>
      <c r="AE4" s="159"/>
      <c r="AF4" s="159"/>
      <c r="AG4" s="159"/>
      <c r="AH4" s="159"/>
      <c r="AI4" s="159"/>
      <c r="AJ4" s="159"/>
      <c r="AK4" s="159"/>
      <c r="AL4" s="159"/>
      <c r="AM4" s="161"/>
      <c r="AN4" s="161"/>
    </row>
    <row r="5" spans="1:40" ht="12.75" customHeight="1" x14ac:dyDescent="0.25">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x14ac:dyDescent="0.25">
      <c r="A6" s="1"/>
      <c r="B6" s="168" t="s">
        <v>20</v>
      </c>
      <c r="C6" s="169"/>
      <c r="D6" s="169"/>
      <c r="E6" s="169"/>
      <c r="F6" s="169"/>
      <c r="G6" s="169"/>
      <c r="H6" s="169"/>
      <c r="I6" s="169"/>
      <c r="J6" s="169"/>
      <c r="K6" s="169"/>
      <c r="L6" s="169"/>
      <c r="M6" s="169"/>
      <c r="N6" s="169"/>
      <c r="O6" s="169"/>
      <c r="P6" s="169"/>
      <c r="Q6" s="169"/>
      <c r="R6" s="169"/>
      <c r="S6" s="169"/>
      <c r="T6" s="169"/>
      <c r="U6" s="169"/>
      <c r="V6" s="170"/>
      <c r="W6" s="7"/>
      <c r="X6" s="210" t="s">
        <v>21</v>
      </c>
      <c r="Y6" s="211" t="s">
        <v>22</v>
      </c>
      <c r="Z6" s="206" t="s">
        <v>23</v>
      </c>
      <c r="AA6" s="208" t="s">
        <v>24</v>
      </c>
      <c r="AB6" s="204" t="s">
        <v>25</v>
      </c>
      <c r="AC6" s="204" t="s">
        <v>26</v>
      </c>
      <c r="AD6" s="204" t="s">
        <v>27</v>
      </c>
      <c r="AE6" s="204" t="s">
        <v>28</v>
      </c>
      <c r="AF6" s="204" t="s">
        <v>29</v>
      </c>
      <c r="AG6" s="202">
        <v>4500</v>
      </c>
      <c r="AH6" s="205">
        <f>AA28</f>
        <v>45755</v>
      </c>
      <c r="AI6" s="200" t="s">
        <v>30</v>
      </c>
      <c r="AJ6" s="200" t="s">
        <v>31</v>
      </c>
      <c r="AK6" s="202">
        <v>90</v>
      </c>
      <c r="AL6" s="200" t="s">
        <v>32</v>
      </c>
      <c r="AM6" s="203" t="s">
        <v>33</v>
      </c>
      <c r="AN6" s="203" t="s">
        <v>34</v>
      </c>
    </row>
    <row r="7" spans="1:40" ht="15" customHeight="1" x14ac:dyDescent="0.25">
      <c r="A7" s="1"/>
      <c r="B7" s="171"/>
      <c r="C7" s="172"/>
      <c r="D7" s="172"/>
      <c r="E7" s="172"/>
      <c r="F7" s="172"/>
      <c r="G7" s="172"/>
      <c r="H7" s="172"/>
      <c r="I7" s="172"/>
      <c r="J7" s="172"/>
      <c r="K7" s="172"/>
      <c r="L7" s="172"/>
      <c r="M7" s="172"/>
      <c r="N7" s="172"/>
      <c r="O7" s="172"/>
      <c r="P7" s="172"/>
      <c r="Q7" s="172"/>
      <c r="R7" s="172"/>
      <c r="S7" s="172"/>
      <c r="T7" s="172"/>
      <c r="U7" s="172"/>
      <c r="V7" s="173"/>
      <c r="W7" s="7"/>
      <c r="X7" s="201"/>
      <c r="Y7" s="212"/>
      <c r="Z7" s="201"/>
      <c r="AA7" s="209"/>
      <c r="AB7" s="201"/>
      <c r="AC7" s="201"/>
      <c r="AD7" s="201"/>
      <c r="AE7" s="201"/>
      <c r="AF7" s="201"/>
      <c r="AG7" s="201"/>
      <c r="AH7" s="201"/>
      <c r="AI7" s="201"/>
      <c r="AJ7" s="201"/>
      <c r="AK7" s="201"/>
      <c r="AL7" s="201"/>
      <c r="AM7" s="201"/>
      <c r="AN7" s="201"/>
    </row>
    <row r="8" spans="1:40" ht="52.5" customHeight="1" x14ac:dyDescent="0.25">
      <c r="A8" s="1"/>
      <c r="B8" s="174" t="s">
        <v>35</v>
      </c>
      <c r="C8" s="175"/>
      <c r="D8" s="175"/>
      <c r="E8" s="175"/>
      <c r="F8" s="175"/>
      <c r="G8" s="175"/>
      <c r="H8" s="175"/>
      <c r="I8" s="175"/>
      <c r="J8" s="175"/>
      <c r="K8" s="175"/>
      <c r="L8" s="175"/>
      <c r="M8" s="175"/>
      <c r="N8" s="176"/>
      <c r="O8" s="177" t="s">
        <v>36</v>
      </c>
      <c r="P8" s="175"/>
      <c r="Q8" s="175"/>
      <c r="R8" s="175"/>
      <c r="S8" s="175"/>
      <c r="T8" s="175"/>
      <c r="U8" s="175"/>
      <c r="V8" s="176"/>
      <c r="W8" s="7"/>
      <c r="X8" s="201"/>
      <c r="Y8" s="212"/>
      <c r="Z8" s="201"/>
      <c r="AA8" s="209"/>
      <c r="AB8" s="201"/>
      <c r="AC8" s="201"/>
      <c r="AD8" s="201"/>
      <c r="AE8" s="201"/>
      <c r="AF8" s="201"/>
      <c r="AG8" s="201"/>
      <c r="AH8" s="201"/>
      <c r="AI8" s="201"/>
      <c r="AJ8" s="201"/>
      <c r="AK8" s="201"/>
      <c r="AL8" s="201"/>
      <c r="AM8" s="201"/>
      <c r="AN8" s="201"/>
    </row>
    <row r="9" spans="1:40" ht="48" customHeight="1" x14ac:dyDescent="0.25">
      <c r="A9" s="1"/>
      <c r="B9" s="146" t="s">
        <v>37</v>
      </c>
      <c r="C9" s="144"/>
      <c r="D9" s="144"/>
      <c r="E9" s="144"/>
      <c r="F9" s="144"/>
      <c r="G9" s="144"/>
      <c r="H9" s="144"/>
      <c r="I9" s="144"/>
      <c r="J9" s="144"/>
      <c r="K9" s="144"/>
      <c r="L9" s="144"/>
      <c r="M9" s="144"/>
      <c r="N9" s="145"/>
      <c r="O9" s="178" t="s">
        <v>38</v>
      </c>
      <c r="P9" s="144"/>
      <c r="Q9" s="144"/>
      <c r="R9" s="144"/>
      <c r="S9" s="179"/>
      <c r="T9" s="180"/>
      <c r="U9" s="144"/>
      <c r="V9" s="145"/>
      <c r="W9" s="7"/>
      <c r="X9" s="137"/>
      <c r="Y9" s="212"/>
      <c r="Z9" s="137"/>
      <c r="AA9" s="173"/>
      <c r="AB9" s="137"/>
      <c r="AC9" s="137"/>
      <c r="AD9" s="137"/>
      <c r="AE9" s="137"/>
      <c r="AF9" s="137"/>
      <c r="AG9" s="137"/>
      <c r="AH9" s="137"/>
      <c r="AI9" s="137"/>
      <c r="AJ9" s="137"/>
      <c r="AK9" s="137"/>
      <c r="AL9" s="137"/>
      <c r="AM9" s="137"/>
      <c r="AN9" s="137"/>
    </row>
    <row r="10" spans="1:40" ht="43.5" customHeight="1" x14ac:dyDescent="0.25">
      <c r="A10" s="1"/>
      <c r="B10" s="140" t="s">
        <v>39</v>
      </c>
      <c r="C10" s="141"/>
      <c r="D10" s="141"/>
      <c r="E10" s="141"/>
      <c r="F10" s="141"/>
      <c r="G10" s="141"/>
      <c r="H10" s="141"/>
      <c r="I10" s="141"/>
      <c r="J10" s="141"/>
      <c r="K10" s="141"/>
      <c r="L10" s="141"/>
      <c r="M10" s="141"/>
      <c r="N10" s="142"/>
      <c r="O10" s="143"/>
      <c r="P10" s="144"/>
      <c r="Q10" s="144"/>
      <c r="R10" s="144"/>
      <c r="S10" s="144"/>
      <c r="T10" s="144"/>
      <c r="U10" s="144"/>
      <c r="V10" s="145"/>
      <c r="W10" s="7"/>
      <c r="X10" s="210" t="s">
        <v>40</v>
      </c>
      <c r="Y10" s="212"/>
      <c r="Z10" s="207" t="s">
        <v>41</v>
      </c>
      <c r="AA10" s="208" t="s">
        <v>42</v>
      </c>
      <c r="AB10" s="204" t="s">
        <v>43</v>
      </c>
      <c r="AC10" s="204" t="s">
        <v>44</v>
      </c>
      <c r="AD10" s="204" t="s">
        <v>27</v>
      </c>
      <c r="AE10" s="204" t="s">
        <v>28</v>
      </c>
      <c r="AF10" s="204" t="s">
        <v>45</v>
      </c>
      <c r="AG10" s="202">
        <v>1345</v>
      </c>
      <c r="AH10" s="205">
        <f>AA29</f>
        <v>45907</v>
      </c>
      <c r="AI10" s="200" t="s">
        <v>30</v>
      </c>
      <c r="AJ10" s="200" t="s">
        <v>31</v>
      </c>
      <c r="AK10" s="202">
        <v>90</v>
      </c>
      <c r="AL10" s="200" t="s">
        <v>32</v>
      </c>
      <c r="AM10" s="203" t="s">
        <v>33</v>
      </c>
      <c r="AN10" s="203" t="s">
        <v>34</v>
      </c>
    </row>
    <row r="11" spans="1:40" ht="51" customHeight="1" x14ac:dyDescent="0.25">
      <c r="A11" s="1"/>
      <c r="B11" s="146" t="s">
        <v>46</v>
      </c>
      <c r="C11" s="144"/>
      <c r="D11" s="144"/>
      <c r="E11" s="144"/>
      <c r="F11" s="144"/>
      <c r="G11" s="144"/>
      <c r="H11" s="144"/>
      <c r="I11" s="144"/>
      <c r="J11" s="144"/>
      <c r="K11" s="144"/>
      <c r="L11" s="144"/>
      <c r="M11" s="144"/>
      <c r="N11" s="145"/>
      <c r="O11" s="13"/>
      <c r="P11" s="14"/>
      <c r="Q11" s="14"/>
      <c r="R11" s="15"/>
      <c r="S11" s="13"/>
      <c r="T11" s="14"/>
      <c r="U11" s="14"/>
      <c r="V11" s="15"/>
      <c r="W11" s="16"/>
      <c r="X11" s="201"/>
      <c r="Y11" s="212"/>
      <c r="Z11" s="201"/>
      <c r="AA11" s="209"/>
      <c r="AB11" s="201"/>
      <c r="AC11" s="201"/>
      <c r="AD11" s="201"/>
      <c r="AE11" s="201"/>
      <c r="AF11" s="201"/>
      <c r="AG11" s="201"/>
      <c r="AH11" s="201"/>
      <c r="AI11" s="201"/>
      <c r="AJ11" s="201"/>
      <c r="AK11" s="201"/>
      <c r="AL11" s="201"/>
      <c r="AM11" s="201"/>
      <c r="AN11" s="201"/>
    </row>
    <row r="12" spans="1:40" ht="30.75" customHeight="1" x14ac:dyDescent="0.25">
      <c r="A12" s="17"/>
      <c r="B12" s="147" t="s">
        <v>47</v>
      </c>
      <c r="C12" s="18" t="s">
        <v>48</v>
      </c>
      <c r="D12" s="19"/>
      <c r="E12" s="19"/>
      <c r="F12" s="20"/>
      <c r="G12" s="150" t="s">
        <v>49</v>
      </c>
      <c r="H12" s="141"/>
      <c r="I12" s="141"/>
      <c r="J12" s="151"/>
      <c r="K12" s="19"/>
      <c r="L12" s="19"/>
      <c r="M12" s="19"/>
      <c r="N12" s="19"/>
      <c r="O12" s="19"/>
      <c r="P12" s="19"/>
      <c r="Q12" s="19"/>
      <c r="R12" s="19"/>
      <c r="S12" s="19"/>
      <c r="T12" s="19"/>
      <c r="U12" s="19"/>
      <c r="V12" s="20"/>
      <c r="W12" s="21"/>
      <c r="X12" s="201"/>
      <c r="Y12" s="212"/>
      <c r="Z12" s="201"/>
      <c r="AA12" s="209"/>
      <c r="AB12" s="201"/>
      <c r="AC12" s="201"/>
      <c r="AD12" s="201"/>
      <c r="AE12" s="201"/>
      <c r="AF12" s="201"/>
      <c r="AG12" s="201"/>
      <c r="AH12" s="201"/>
      <c r="AI12" s="201"/>
      <c r="AJ12" s="201"/>
      <c r="AK12" s="201"/>
      <c r="AL12" s="201"/>
      <c r="AM12" s="201"/>
      <c r="AN12" s="201"/>
    </row>
    <row r="13" spans="1:40" ht="21" customHeight="1" x14ac:dyDescent="0.25">
      <c r="A13" s="1"/>
      <c r="B13" s="148"/>
      <c r="C13" s="152" t="s">
        <v>50</v>
      </c>
      <c r="D13" s="154" t="s">
        <v>51</v>
      </c>
      <c r="E13" s="155"/>
      <c r="F13" s="156"/>
      <c r="G13" s="136" t="s">
        <v>52</v>
      </c>
      <c r="H13" s="138" t="s">
        <v>53</v>
      </c>
      <c r="I13" s="138" t="s">
        <v>54</v>
      </c>
      <c r="J13" s="139" t="s">
        <v>55</v>
      </c>
      <c r="K13" s="157" t="s">
        <v>56</v>
      </c>
      <c r="L13" s="144"/>
      <c r="M13" s="144"/>
      <c r="N13" s="144"/>
      <c r="O13" s="144"/>
      <c r="P13" s="144"/>
      <c r="Q13" s="144"/>
      <c r="R13" s="144"/>
      <c r="S13" s="144"/>
      <c r="T13" s="144"/>
      <c r="U13" s="144"/>
      <c r="V13" s="145"/>
      <c r="W13" s="7"/>
      <c r="X13" s="201"/>
      <c r="Y13" s="212"/>
      <c r="Z13" s="201"/>
      <c r="AA13" s="209"/>
      <c r="AB13" s="201"/>
      <c r="AC13" s="201"/>
      <c r="AD13" s="201"/>
      <c r="AE13" s="201"/>
      <c r="AF13" s="201"/>
      <c r="AG13" s="201"/>
      <c r="AH13" s="201"/>
      <c r="AI13" s="201"/>
      <c r="AJ13" s="201"/>
      <c r="AK13" s="201"/>
      <c r="AL13" s="201"/>
      <c r="AM13" s="201"/>
      <c r="AN13" s="201"/>
    </row>
    <row r="14" spans="1:40" ht="27.75" customHeight="1" x14ac:dyDescent="0.25">
      <c r="A14" s="1"/>
      <c r="B14" s="149"/>
      <c r="C14" s="153"/>
      <c r="D14" s="22">
        <v>2025</v>
      </c>
      <c r="E14" s="23">
        <v>2026</v>
      </c>
      <c r="F14" s="24">
        <v>2027</v>
      </c>
      <c r="G14" s="137"/>
      <c r="H14" s="137"/>
      <c r="I14" s="137"/>
      <c r="J14" s="137"/>
      <c r="K14" s="25" t="s">
        <v>57</v>
      </c>
      <c r="L14" s="26" t="s">
        <v>58</v>
      </c>
      <c r="M14" s="26" t="s">
        <v>59</v>
      </c>
      <c r="N14" s="26" t="s">
        <v>60</v>
      </c>
      <c r="O14" s="25" t="s">
        <v>61</v>
      </c>
      <c r="P14" s="26" t="s">
        <v>62</v>
      </c>
      <c r="Q14" s="26" t="s">
        <v>63</v>
      </c>
      <c r="R14" s="26" t="s">
        <v>64</v>
      </c>
      <c r="S14" s="26" t="s">
        <v>65</v>
      </c>
      <c r="T14" s="26" t="s">
        <v>66</v>
      </c>
      <c r="U14" s="26" t="s">
        <v>67</v>
      </c>
      <c r="V14" s="26" t="s">
        <v>68</v>
      </c>
      <c r="W14" s="7"/>
      <c r="X14" s="137"/>
      <c r="Y14" s="213"/>
      <c r="Z14" s="137"/>
      <c r="AA14" s="173"/>
      <c r="AB14" s="137"/>
      <c r="AC14" s="137"/>
      <c r="AD14" s="137"/>
      <c r="AE14" s="137"/>
      <c r="AF14" s="137"/>
      <c r="AG14" s="137"/>
      <c r="AH14" s="137"/>
      <c r="AI14" s="137"/>
      <c r="AJ14" s="137"/>
      <c r="AK14" s="137"/>
      <c r="AL14" s="137"/>
      <c r="AM14" s="137"/>
      <c r="AN14" s="137"/>
    </row>
    <row r="15" spans="1:40" ht="27.75" customHeight="1" x14ac:dyDescent="0.25">
      <c r="A15" s="1"/>
      <c r="B15" s="27"/>
      <c r="C15" s="28"/>
      <c r="D15" s="29"/>
      <c r="E15" s="30"/>
      <c r="F15" s="30"/>
      <c r="G15" s="31"/>
      <c r="H15" s="32"/>
      <c r="I15" s="33"/>
      <c r="J15" s="34"/>
      <c r="K15" s="35">
        <f t="shared" ref="K15:V15" si="0">(SUM(K16:K48))/33</f>
        <v>8</v>
      </c>
      <c r="L15" s="35">
        <f t="shared" si="0"/>
        <v>8</v>
      </c>
      <c r="M15" s="35">
        <f t="shared" si="0"/>
        <v>8</v>
      </c>
      <c r="N15" s="35">
        <f t="shared" si="0"/>
        <v>8</v>
      </c>
      <c r="O15" s="35">
        <f t="shared" si="0"/>
        <v>8</v>
      </c>
      <c r="P15" s="35">
        <f t="shared" si="0"/>
        <v>0</v>
      </c>
      <c r="Q15" s="35">
        <f t="shared" si="0"/>
        <v>0</v>
      </c>
      <c r="R15" s="35">
        <f t="shared" si="0"/>
        <v>0</v>
      </c>
      <c r="S15" s="35">
        <f t="shared" si="0"/>
        <v>0</v>
      </c>
      <c r="T15" s="35">
        <f t="shared" si="0"/>
        <v>0</v>
      </c>
      <c r="U15" s="35">
        <f t="shared" si="0"/>
        <v>0</v>
      </c>
      <c r="V15" s="35">
        <f t="shared" si="0"/>
        <v>0</v>
      </c>
      <c r="W15" s="7"/>
      <c r="X15" s="36"/>
      <c r="Y15" s="37"/>
      <c r="Z15" s="37"/>
      <c r="AA15" s="37"/>
      <c r="AB15" s="37"/>
      <c r="AC15" s="37"/>
      <c r="AD15" s="37"/>
      <c r="AE15" s="37"/>
      <c r="AF15" s="37"/>
      <c r="AG15" s="38"/>
      <c r="AH15" s="39"/>
      <c r="AI15" s="40"/>
      <c r="AJ15" s="40"/>
      <c r="AK15" s="38"/>
      <c r="AL15" s="40"/>
      <c r="AM15" s="41"/>
      <c r="AN15" s="41"/>
    </row>
    <row r="16" spans="1:40" ht="121.5" customHeight="1" x14ac:dyDescent="0.25">
      <c r="A16" s="1"/>
      <c r="B16" s="42">
        <v>1</v>
      </c>
      <c r="C16" s="43" t="s">
        <v>69</v>
      </c>
      <c r="D16" s="44" t="s">
        <v>70</v>
      </c>
      <c r="E16" s="44" t="s">
        <v>70</v>
      </c>
      <c r="F16" s="44" t="s">
        <v>70</v>
      </c>
      <c r="G16" s="45" t="s">
        <v>71</v>
      </c>
      <c r="H16" s="46" t="s">
        <v>72</v>
      </c>
      <c r="I16" s="47">
        <v>12</v>
      </c>
      <c r="J16" s="48">
        <v>1</v>
      </c>
      <c r="K16" s="49">
        <v>8</v>
      </c>
      <c r="L16" s="50">
        <v>8</v>
      </c>
      <c r="M16" s="50">
        <v>8</v>
      </c>
      <c r="N16" s="50">
        <v>8</v>
      </c>
      <c r="O16" s="50">
        <v>8</v>
      </c>
      <c r="P16" s="50"/>
      <c r="Q16" s="50"/>
      <c r="R16" s="50"/>
      <c r="S16" s="50"/>
      <c r="T16" s="50"/>
      <c r="U16" s="50"/>
      <c r="V16" s="50"/>
      <c r="W16" s="7"/>
      <c r="X16" s="12"/>
      <c r="Y16" s="12"/>
      <c r="Z16" s="12"/>
      <c r="AA16" s="12"/>
      <c r="AB16" s="12"/>
      <c r="AC16" s="12"/>
      <c r="AD16" s="12"/>
      <c r="AE16" s="12"/>
      <c r="AF16" s="12"/>
      <c r="AG16" s="12"/>
      <c r="AH16" s="12"/>
      <c r="AI16" s="12"/>
      <c r="AJ16" s="12"/>
      <c r="AK16" s="12"/>
      <c r="AL16" s="12"/>
      <c r="AM16" s="12"/>
      <c r="AN16" s="12"/>
    </row>
    <row r="17" spans="1:40" ht="66.75" customHeight="1" x14ac:dyDescent="0.25">
      <c r="A17" s="1"/>
      <c r="B17" s="51">
        <v>2</v>
      </c>
      <c r="C17" s="52" t="s">
        <v>73</v>
      </c>
      <c r="D17" s="53" t="s">
        <v>74</v>
      </c>
      <c r="E17" s="53" t="s">
        <v>74</v>
      </c>
      <c r="F17" s="53" t="s">
        <v>74</v>
      </c>
      <c r="G17" s="54" t="s">
        <v>75</v>
      </c>
      <c r="H17" s="55" t="s">
        <v>72</v>
      </c>
      <c r="I17" s="55">
        <v>12</v>
      </c>
      <c r="J17" s="56">
        <v>1</v>
      </c>
      <c r="K17" s="57">
        <v>8</v>
      </c>
      <c r="L17" s="57">
        <v>8</v>
      </c>
      <c r="M17" s="57">
        <v>8</v>
      </c>
      <c r="N17" s="57">
        <v>8</v>
      </c>
      <c r="O17" s="57">
        <v>8</v>
      </c>
      <c r="P17" s="57"/>
      <c r="Q17" s="57"/>
      <c r="R17" s="57"/>
      <c r="S17" s="57"/>
      <c r="T17" s="57"/>
      <c r="U17" s="57"/>
      <c r="V17" s="57"/>
      <c r="W17" s="7"/>
      <c r="X17" s="181" t="s">
        <v>76</v>
      </c>
      <c r="Y17" s="166"/>
      <c r="Z17" s="166"/>
      <c r="AA17" s="166"/>
      <c r="AB17" s="166"/>
      <c r="AC17" s="166"/>
      <c r="AD17" s="166"/>
      <c r="AE17" s="166"/>
      <c r="AF17" s="166"/>
      <c r="AG17" s="166"/>
      <c r="AH17" s="166"/>
      <c r="AI17" s="166"/>
      <c r="AJ17" s="166"/>
      <c r="AK17" s="166"/>
      <c r="AL17" s="166"/>
      <c r="AM17" s="166"/>
      <c r="AN17" s="167"/>
    </row>
    <row r="18" spans="1:40" ht="78" customHeight="1" x14ac:dyDescent="0.25">
      <c r="A18" s="1"/>
      <c r="B18" s="42">
        <v>3</v>
      </c>
      <c r="C18" s="43" t="s">
        <v>77</v>
      </c>
      <c r="D18" s="44" t="s">
        <v>70</v>
      </c>
      <c r="E18" s="44" t="s">
        <v>70</v>
      </c>
      <c r="F18" s="44" t="s">
        <v>70</v>
      </c>
      <c r="G18" s="45" t="s">
        <v>78</v>
      </c>
      <c r="H18" s="46" t="s">
        <v>79</v>
      </c>
      <c r="I18" s="47">
        <v>1</v>
      </c>
      <c r="J18" s="48">
        <v>1</v>
      </c>
      <c r="K18" s="49">
        <v>8</v>
      </c>
      <c r="L18" s="50">
        <v>8</v>
      </c>
      <c r="M18" s="50">
        <v>8</v>
      </c>
      <c r="N18" s="50">
        <v>8</v>
      </c>
      <c r="O18" s="50">
        <v>8</v>
      </c>
      <c r="P18" s="50"/>
      <c r="Q18" s="50"/>
      <c r="R18" s="50"/>
      <c r="S18" s="50"/>
      <c r="T18" s="50"/>
      <c r="U18" s="50"/>
      <c r="V18" s="50"/>
      <c r="W18" s="7"/>
      <c r="X18" s="182" t="s">
        <v>80</v>
      </c>
      <c r="Y18" s="166"/>
      <c r="Z18" s="166"/>
      <c r="AA18" s="166"/>
      <c r="AB18" s="166"/>
      <c r="AC18" s="166"/>
      <c r="AD18" s="166"/>
      <c r="AE18" s="166"/>
      <c r="AF18" s="166"/>
      <c r="AG18" s="166"/>
      <c r="AH18" s="166"/>
      <c r="AI18" s="166"/>
      <c r="AJ18" s="166"/>
      <c r="AK18" s="166"/>
      <c r="AL18" s="166"/>
      <c r="AM18" s="166"/>
      <c r="AN18" s="167"/>
    </row>
    <row r="19" spans="1:40" ht="60.75" customHeight="1" x14ac:dyDescent="0.25">
      <c r="A19" s="1"/>
      <c r="B19" s="51">
        <v>4</v>
      </c>
      <c r="C19" s="52" t="s">
        <v>81</v>
      </c>
      <c r="D19" s="53" t="s">
        <v>74</v>
      </c>
      <c r="E19" s="53" t="s">
        <v>74</v>
      </c>
      <c r="F19" s="53" t="s">
        <v>74</v>
      </c>
      <c r="G19" s="54" t="s">
        <v>82</v>
      </c>
      <c r="H19" s="55" t="s">
        <v>79</v>
      </c>
      <c r="I19" s="55">
        <v>1</v>
      </c>
      <c r="J19" s="56">
        <v>1</v>
      </c>
      <c r="K19" s="57">
        <v>8</v>
      </c>
      <c r="L19" s="57">
        <v>8</v>
      </c>
      <c r="M19" s="57">
        <v>8</v>
      </c>
      <c r="N19" s="57">
        <v>8</v>
      </c>
      <c r="O19" s="57">
        <v>8</v>
      </c>
      <c r="P19" s="57"/>
      <c r="Q19" s="57"/>
      <c r="R19" s="57"/>
      <c r="S19" s="57"/>
      <c r="T19" s="57"/>
      <c r="U19" s="57"/>
      <c r="V19" s="57"/>
      <c r="W19" s="7"/>
      <c r="X19" s="183" t="s">
        <v>83</v>
      </c>
      <c r="Y19" s="163"/>
      <c r="Z19" s="163"/>
      <c r="AA19" s="163"/>
      <c r="AB19" s="59"/>
      <c r="AC19" s="60" t="s">
        <v>22</v>
      </c>
      <c r="AD19" s="60"/>
      <c r="AE19" s="60"/>
      <c r="AF19" s="60"/>
      <c r="AG19" s="60"/>
      <c r="AH19" s="60"/>
      <c r="AI19" s="60"/>
      <c r="AJ19" s="60"/>
      <c r="AK19" s="60"/>
      <c r="AL19" s="60"/>
      <c r="AM19" s="60"/>
      <c r="AN19" s="60"/>
    </row>
    <row r="20" spans="1:40" ht="79.5" customHeight="1" x14ac:dyDescent="0.25">
      <c r="A20" s="1"/>
      <c r="B20" s="42">
        <v>5</v>
      </c>
      <c r="C20" s="43" t="s">
        <v>84</v>
      </c>
      <c r="D20" s="44" t="s">
        <v>70</v>
      </c>
      <c r="E20" s="44" t="s">
        <v>70</v>
      </c>
      <c r="F20" s="44" t="s">
        <v>70</v>
      </c>
      <c r="G20" s="45" t="s">
        <v>85</v>
      </c>
      <c r="H20" s="46" t="s">
        <v>86</v>
      </c>
      <c r="I20" s="47">
        <v>12</v>
      </c>
      <c r="J20" s="48">
        <v>1</v>
      </c>
      <c r="K20" s="49">
        <v>8</v>
      </c>
      <c r="L20" s="50">
        <v>8</v>
      </c>
      <c r="M20" s="50">
        <v>8</v>
      </c>
      <c r="N20" s="50">
        <v>8</v>
      </c>
      <c r="O20" s="50">
        <v>8</v>
      </c>
      <c r="P20" s="50"/>
      <c r="Q20" s="50"/>
      <c r="R20" s="50"/>
      <c r="S20" s="50"/>
      <c r="T20" s="50"/>
      <c r="U20" s="50"/>
      <c r="V20" s="50"/>
      <c r="W20" s="7"/>
      <c r="X20" s="184" t="s">
        <v>87</v>
      </c>
      <c r="Y20" s="163"/>
      <c r="Z20" s="163"/>
      <c r="AA20" s="163"/>
      <c r="AB20" s="61"/>
      <c r="AC20" s="62" t="s">
        <v>88</v>
      </c>
      <c r="AD20" s="62"/>
      <c r="AE20" s="62"/>
      <c r="AF20" s="62"/>
      <c r="AG20" s="62"/>
      <c r="AH20" s="62"/>
      <c r="AI20" s="62"/>
      <c r="AJ20" s="62"/>
      <c r="AK20" s="62"/>
      <c r="AL20" s="62"/>
      <c r="AM20" s="62"/>
      <c r="AN20" s="62"/>
    </row>
    <row r="21" spans="1:40" ht="60.75" customHeight="1" x14ac:dyDescent="0.25">
      <c r="A21" s="1"/>
      <c r="B21" s="51">
        <v>6</v>
      </c>
      <c r="C21" s="52" t="s">
        <v>89</v>
      </c>
      <c r="D21" s="53" t="s">
        <v>74</v>
      </c>
      <c r="E21" s="53" t="s">
        <v>74</v>
      </c>
      <c r="F21" s="53" t="s">
        <v>74</v>
      </c>
      <c r="G21" s="54" t="s">
        <v>90</v>
      </c>
      <c r="H21" s="55" t="s">
        <v>28</v>
      </c>
      <c r="I21" s="55">
        <v>1</v>
      </c>
      <c r="J21" s="56">
        <v>1</v>
      </c>
      <c r="K21" s="57">
        <v>8</v>
      </c>
      <c r="L21" s="57">
        <v>8</v>
      </c>
      <c r="M21" s="57">
        <v>8</v>
      </c>
      <c r="N21" s="57">
        <v>8</v>
      </c>
      <c r="O21" s="57">
        <v>8</v>
      </c>
      <c r="P21" s="57"/>
      <c r="Q21" s="57"/>
      <c r="R21" s="57"/>
      <c r="S21" s="57"/>
      <c r="T21" s="57"/>
      <c r="U21" s="57"/>
      <c r="V21" s="57"/>
      <c r="W21" s="7"/>
      <c r="X21" s="183" t="s">
        <v>91</v>
      </c>
      <c r="Y21" s="163"/>
      <c r="Z21" s="163"/>
      <c r="AA21" s="163"/>
      <c r="AB21" s="58"/>
      <c r="AC21" s="185" t="s">
        <v>92</v>
      </c>
      <c r="AD21" s="166"/>
      <c r="AE21" s="166"/>
      <c r="AF21" s="166"/>
      <c r="AG21" s="166"/>
      <c r="AH21" s="166"/>
      <c r="AI21" s="166"/>
      <c r="AJ21" s="166"/>
      <c r="AK21" s="166"/>
      <c r="AL21" s="166"/>
      <c r="AM21" s="166"/>
      <c r="AN21" s="167"/>
    </row>
    <row r="22" spans="1:40" ht="94.5" customHeight="1" x14ac:dyDescent="0.25">
      <c r="A22" s="1"/>
      <c r="B22" s="42">
        <v>7</v>
      </c>
      <c r="C22" s="43" t="s">
        <v>93</v>
      </c>
      <c r="D22" s="44" t="s">
        <v>70</v>
      </c>
      <c r="E22" s="44" t="s">
        <v>70</v>
      </c>
      <c r="F22" s="44" t="s">
        <v>70</v>
      </c>
      <c r="G22" s="45" t="s">
        <v>94</v>
      </c>
      <c r="H22" s="46" t="s">
        <v>95</v>
      </c>
      <c r="I22" s="47">
        <v>1</v>
      </c>
      <c r="J22" s="48">
        <v>1</v>
      </c>
      <c r="K22" s="49">
        <v>8</v>
      </c>
      <c r="L22" s="50">
        <v>8</v>
      </c>
      <c r="M22" s="50">
        <v>8</v>
      </c>
      <c r="N22" s="50">
        <v>8</v>
      </c>
      <c r="O22" s="50">
        <v>8</v>
      </c>
      <c r="P22" s="50"/>
      <c r="Q22" s="50"/>
      <c r="R22" s="50"/>
      <c r="S22" s="50"/>
      <c r="T22" s="50"/>
      <c r="U22" s="50"/>
      <c r="V22" s="50"/>
      <c r="W22" s="7"/>
      <c r="X22" s="63"/>
      <c r="Y22" s="63"/>
      <c r="Z22" s="63"/>
      <c r="AA22" s="63"/>
      <c r="AB22" s="63"/>
      <c r="AC22" s="58" t="s">
        <v>96</v>
      </c>
      <c r="AD22" s="64">
        <f t="shared" ref="AD22:AF22" si="1">D14</f>
        <v>2025</v>
      </c>
      <c r="AE22" s="65">
        <f t="shared" si="1"/>
        <v>2026</v>
      </c>
      <c r="AF22" s="66">
        <f t="shared" si="1"/>
        <v>2027</v>
      </c>
      <c r="AG22" s="67"/>
      <c r="AH22" s="67"/>
      <c r="AI22" s="67"/>
      <c r="AJ22" s="67"/>
      <c r="AK22" s="68"/>
      <c r="AL22" s="68"/>
      <c r="AM22" s="68"/>
      <c r="AN22" s="69"/>
    </row>
    <row r="23" spans="1:40" ht="77.25" customHeight="1" x14ac:dyDescent="0.25">
      <c r="A23" s="1"/>
      <c r="B23" s="51">
        <v>8</v>
      </c>
      <c r="C23" s="52" t="s">
        <v>97</v>
      </c>
      <c r="D23" s="53" t="s">
        <v>74</v>
      </c>
      <c r="E23" s="53" t="s">
        <v>74</v>
      </c>
      <c r="F23" s="53" t="s">
        <v>74</v>
      </c>
      <c r="G23" s="54" t="s">
        <v>98</v>
      </c>
      <c r="H23" s="55" t="s">
        <v>99</v>
      </c>
      <c r="I23" s="55">
        <v>1</v>
      </c>
      <c r="J23" s="56">
        <v>1</v>
      </c>
      <c r="K23" s="57">
        <v>8</v>
      </c>
      <c r="L23" s="57">
        <v>8</v>
      </c>
      <c r="M23" s="57">
        <v>8</v>
      </c>
      <c r="N23" s="57">
        <v>8</v>
      </c>
      <c r="O23" s="57">
        <v>8</v>
      </c>
      <c r="P23" s="57"/>
      <c r="Q23" s="57"/>
      <c r="R23" s="57"/>
      <c r="S23" s="57"/>
      <c r="T23" s="57"/>
      <c r="U23" s="57"/>
      <c r="V23" s="57"/>
      <c r="W23" s="7"/>
      <c r="X23" s="186" t="s">
        <v>100</v>
      </c>
      <c r="Y23" s="175"/>
      <c r="Z23" s="175"/>
      <c r="AA23" s="175"/>
      <c r="AB23" s="175"/>
      <c r="AC23" s="175"/>
      <c r="AD23" s="175"/>
      <c r="AE23" s="175"/>
      <c r="AF23" s="175"/>
      <c r="AG23" s="175"/>
      <c r="AH23" s="175"/>
      <c r="AI23" s="175"/>
      <c r="AJ23" s="175"/>
      <c r="AK23" s="175"/>
      <c r="AL23" s="175"/>
      <c r="AM23" s="187"/>
      <c r="AN23" s="12"/>
    </row>
    <row r="24" spans="1:40" ht="93.75" customHeight="1" x14ac:dyDescent="0.25">
      <c r="A24" s="1"/>
      <c r="B24" s="42">
        <v>9</v>
      </c>
      <c r="C24" s="43" t="s">
        <v>101</v>
      </c>
      <c r="D24" s="44" t="s">
        <v>70</v>
      </c>
      <c r="E24" s="44" t="s">
        <v>70</v>
      </c>
      <c r="F24" s="44" t="s">
        <v>70</v>
      </c>
      <c r="G24" s="45" t="s">
        <v>102</v>
      </c>
      <c r="H24" s="46" t="s">
        <v>103</v>
      </c>
      <c r="I24" s="47">
        <v>1</v>
      </c>
      <c r="J24" s="48">
        <v>1</v>
      </c>
      <c r="K24" s="49">
        <v>8</v>
      </c>
      <c r="L24" s="50">
        <v>8</v>
      </c>
      <c r="M24" s="50">
        <v>8</v>
      </c>
      <c r="N24" s="50">
        <v>8</v>
      </c>
      <c r="O24" s="50">
        <v>8</v>
      </c>
      <c r="P24" s="50"/>
      <c r="Q24" s="50"/>
      <c r="R24" s="50"/>
      <c r="S24" s="50"/>
      <c r="T24" s="50"/>
      <c r="U24" s="50"/>
      <c r="V24" s="50"/>
      <c r="W24" s="7"/>
      <c r="X24" s="198" t="s">
        <v>104</v>
      </c>
      <c r="Y24" s="144"/>
      <c r="Z24" s="144"/>
      <c r="AA24" s="145"/>
      <c r="AB24" s="188" t="s">
        <v>57</v>
      </c>
      <c r="AC24" s="188" t="s">
        <v>58</v>
      </c>
      <c r="AD24" s="188" t="s">
        <v>59</v>
      </c>
      <c r="AE24" s="188" t="s">
        <v>60</v>
      </c>
      <c r="AF24" s="188" t="s">
        <v>61</v>
      </c>
      <c r="AG24" s="188" t="s">
        <v>62</v>
      </c>
      <c r="AH24" s="188" t="s">
        <v>63</v>
      </c>
      <c r="AI24" s="188" t="s">
        <v>64</v>
      </c>
      <c r="AJ24" s="188" t="s">
        <v>65</v>
      </c>
      <c r="AK24" s="188" t="s">
        <v>66</v>
      </c>
      <c r="AL24" s="188" t="s">
        <v>67</v>
      </c>
      <c r="AM24" s="188" t="s">
        <v>68</v>
      </c>
      <c r="AN24" s="70"/>
    </row>
    <row r="25" spans="1:40" ht="91.5" customHeight="1" x14ac:dyDescent="0.25">
      <c r="A25" s="1"/>
      <c r="B25" s="51">
        <v>10</v>
      </c>
      <c r="C25" s="52" t="s">
        <v>105</v>
      </c>
      <c r="D25" s="53" t="s">
        <v>74</v>
      </c>
      <c r="E25" s="53" t="s">
        <v>74</v>
      </c>
      <c r="F25" s="53" t="s">
        <v>74</v>
      </c>
      <c r="G25" s="54" t="s">
        <v>106</v>
      </c>
      <c r="H25" s="55" t="s">
        <v>95</v>
      </c>
      <c r="I25" s="55">
        <v>1</v>
      </c>
      <c r="J25" s="56">
        <v>1</v>
      </c>
      <c r="K25" s="57">
        <v>8</v>
      </c>
      <c r="L25" s="57">
        <v>8</v>
      </c>
      <c r="M25" s="57">
        <v>8</v>
      </c>
      <c r="N25" s="57">
        <v>8</v>
      </c>
      <c r="O25" s="57">
        <v>8</v>
      </c>
      <c r="P25" s="57"/>
      <c r="Q25" s="57"/>
      <c r="R25" s="57"/>
      <c r="S25" s="57"/>
      <c r="T25" s="57"/>
      <c r="U25" s="57"/>
      <c r="V25" s="57"/>
      <c r="W25" s="7"/>
      <c r="X25" s="71"/>
      <c r="Y25" s="72" t="s">
        <v>107</v>
      </c>
      <c r="Z25" s="72" t="s">
        <v>108</v>
      </c>
      <c r="AA25" s="72" t="s">
        <v>109</v>
      </c>
      <c r="AB25" s="137"/>
      <c r="AC25" s="137"/>
      <c r="AD25" s="137"/>
      <c r="AE25" s="137"/>
      <c r="AF25" s="137"/>
      <c r="AG25" s="137"/>
      <c r="AH25" s="137"/>
      <c r="AI25" s="137"/>
      <c r="AJ25" s="137"/>
      <c r="AK25" s="137"/>
      <c r="AL25" s="137"/>
      <c r="AM25" s="137"/>
      <c r="AN25" s="12"/>
    </row>
    <row r="26" spans="1:40" ht="80.25" customHeight="1" x14ac:dyDescent="0.25">
      <c r="A26" s="1"/>
      <c r="B26" s="42">
        <v>11</v>
      </c>
      <c r="C26" s="43" t="s">
        <v>110</v>
      </c>
      <c r="D26" s="44" t="s">
        <v>70</v>
      </c>
      <c r="E26" s="44" t="s">
        <v>70</v>
      </c>
      <c r="F26" s="44" t="s">
        <v>70</v>
      </c>
      <c r="G26" s="45" t="s">
        <v>111</v>
      </c>
      <c r="H26" s="46" t="s">
        <v>28</v>
      </c>
      <c r="I26" s="47">
        <v>1</v>
      </c>
      <c r="J26" s="48">
        <v>1</v>
      </c>
      <c r="K26" s="49">
        <v>8</v>
      </c>
      <c r="L26" s="50">
        <v>8</v>
      </c>
      <c r="M26" s="50">
        <v>8</v>
      </c>
      <c r="N26" s="50">
        <v>8</v>
      </c>
      <c r="O26" s="50">
        <v>8</v>
      </c>
      <c r="P26" s="50"/>
      <c r="Q26" s="50"/>
      <c r="R26" s="50"/>
      <c r="S26" s="50"/>
      <c r="T26" s="50"/>
      <c r="U26" s="50"/>
      <c r="V26" s="50"/>
      <c r="W26" s="7"/>
      <c r="X26" s="73" t="s">
        <v>112</v>
      </c>
      <c r="Y26" s="74">
        <v>33</v>
      </c>
      <c r="Z26" s="75">
        <v>11</v>
      </c>
      <c r="AA26" s="76">
        <f t="shared" ref="AA26:AA32" si="2">SUM(AB26:AL26)</f>
        <v>40</v>
      </c>
      <c r="AB26" s="77">
        <f t="shared" ref="AB26:AM26" si="3">K15</f>
        <v>8</v>
      </c>
      <c r="AC26" s="77">
        <f t="shared" si="3"/>
        <v>8</v>
      </c>
      <c r="AD26" s="77">
        <f t="shared" si="3"/>
        <v>8</v>
      </c>
      <c r="AE26" s="77">
        <f t="shared" si="3"/>
        <v>8</v>
      </c>
      <c r="AF26" s="77">
        <f t="shared" si="3"/>
        <v>8</v>
      </c>
      <c r="AG26" s="77">
        <f t="shared" si="3"/>
        <v>0</v>
      </c>
      <c r="AH26" s="77">
        <f t="shared" si="3"/>
        <v>0</v>
      </c>
      <c r="AI26" s="77">
        <f t="shared" si="3"/>
        <v>0</v>
      </c>
      <c r="AJ26" s="77">
        <f t="shared" si="3"/>
        <v>0</v>
      </c>
      <c r="AK26" s="77">
        <f t="shared" si="3"/>
        <v>0</v>
      </c>
      <c r="AL26" s="77">
        <f t="shared" si="3"/>
        <v>0</v>
      </c>
      <c r="AM26" s="77">
        <f t="shared" si="3"/>
        <v>0</v>
      </c>
      <c r="AN26" s="12"/>
    </row>
    <row r="27" spans="1:40" ht="77.25" customHeight="1" x14ac:dyDescent="0.25">
      <c r="A27" s="1"/>
      <c r="B27" s="51">
        <v>12</v>
      </c>
      <c r="C27" s="52" t="s">
        <v>113</v>
      </c>
      <c r="D27" s="53" t="s">
        <v>74</v>
      </c>
      <c r="E27" s="53" t="s">
        <v>74</v>
      </c>
      <c r="F27" s="53" t="s">
        <v>74</v>
      </c>
      <c r="G27" s="54" t="s">
        <v>114</v>
      </c>
      <c r="H27" s="55" t="s">
        <v>95</v>
      </c>
      <c r="I27" s="55">
        <v>1</v>
      </c>
      <c r="J27" s="56">
        <v>1</v>
      </c>
      <c r="K27" s="57">
        <v>8</v>
      </c>
      <c r="L27" s="57">
        <v>8</v>
      </c>
      <c r="M27" s="57">
        <v>8</v>
      </c>
      <c r="N27" s="57">
        <v>8</v>
      </c>
      <c r="O27" s="57">
        <v>8</v>
      </c>
      <c r="P27" s="57"/>
      <c r="Q27" s="57"/>
      <c r="R27" s="57"/>
      <c r="S27" s="57"/>
      <c r="T27" s="57"/>
      <c r="U27" s="57"/>
      <c r="V27" s="57"/>
      <c r="W27" s="7"/>
      <c r="X27" s="78" t="s">
        <v>115</v>
      </c>
      <c r="Y27" s="79">
        <f>SUM(Y28:Y32)</f>
        <v>33</v>
      </c>
      <c r="Z27" s="80">
        <v>11</v>
      </c>
      <c r="AA27" s="76">
        <f t="shared" si="2"/>
        <v>91670</v>
      </c>
      <c r="AB27" s="81">
        <f t="shared" ref="AB27:AM27" si="4">SUM(AB28:AB30)</f>
        <v>91662</v>
      </c>
      <c r="AC27" s="81">
        <f t="shared" si="4"/>
        <v>8</v>
      </c>
      <c r="AD27" s="81">
        <f t="shared" si="4"/>
        <v>0</v>
      </c>
      <c r="AE27" s="81">
        <f t="shared" si="4"/>
        <v>0</v>
      </c>
      <c r="AF27" s="81">
        <f t="shared" si="4"/>
        <v>0</v>
      </c>
      <c r="AG27" s="81">
        <f t="shared" si="4"/>
        <v>0</v>
      </c>
      <c r="AH27" s="81">
        <f t="shared" si="4"/>
        <v>0</v>
      </c>
      <c r="AI27" s="81">
        <f t="shared" si="4"/>
        <v>0</v>
      </c>
      <c r="AJ27" s="81">
        <f t="shared" si="4"/>
        <v>0</v>
      </c>
      <c r="AK27" s="81">
        <f t="shared" si="4"/>
        <v>0</v>
      </c>
      <c r="AL27" s="81">
        <f t="shared" si="4"/>
        <v>0</v>
      </c>
      <c r="AM27" s="81">
        <f t="shared" si="4"/>
        <v>0</v>
      </c>
      <c r="AN27" s="12"/>
    </row>
    <row r="28" spans="1:40" ht="64.5" customHeight="1" x14ac:dyDescent="0.25">
      <c r="A28" s="1"/>
      <c r="B28" s="42">
        <v>13</v>
      </c>
      <c r="C28" s="43" t="s">
        <v>116</v>
      </c>
      <c r="D28" s="44" t="s">
        <v>70</v>
      </c>
      <c r="E28" s="44" t="s">
        <v>70</v>
      </c>
      <c r="F28" s="44" t="s">
        <v>70</v>
      </c>
      <c r="G28" s="45" t="s">
        <v>117</v>
      </c>
      <c r="H28" s="46" t="s">
        <v>118</v>
      </c>
      <c r="I28" s="47">
        <v>1</v>
      </c>
      <c r="J28" s="48">
        <v>1</v>
      </c>
      <c r="K28" s="49">
        <v>8</v>
      </c>
      <c r="L28" s="50">
        <v>8</v>
      </c>
      <c r="M28" s="50">
        <v>8</v>
      </c>
      <c r="N28" s="50">
        <v>8</v>
      </c>
      <c r="O28" s="50">
        <v>8</v>
      </c>
      <c r="P28" s="50"/>
      <c r="Q28" s="50"/>
      <c r="R28" s="50"/>
      <c r="S28" s="50"/>
      <c r="T28" s="50"/>
      <c r="U28" s="50"/>
      <c r="V28" s="50"/>
      <c r="W28" s="7"/>
      <c r="X28" s="82" t="s">
        <v>119</v>
      </c>
      <c r="Y28" s="74">
        <v>17</v>
      </c>
      <c r="Z28" s="75">
        <v>11</v>
      </c>
      <c r="AA28" s="83">
        <f t="shared" si="2"/>
        <v>45755</v>
      </c>
      <c r="AB28" s="77">
        <f t="shared" ref="AB28:AM28" si="5">K50</f>
        <v>45755</v>
      </c>
      <c r="AC28" s="77">
        <f t="shared" si="5"/>
        <v>0</v>
      </c>
      <c r="AD28" s="77">
        <f t="shared" si="5"/>
        <v>0</v>
      </c>
      <c r="AE28" s="77">
        <f t="shared" si="5"/>
        <v>0</v>
      </c>
      <c r="AF28" s="77">
        <f t="shared" si="5"/>
        <v>0</v>
      </c>
      <c r="AG28" s="77">
        <f t="shared" si="5"/>
        <v>0</v>
      </c>
      <c r="AH28" s="77">
        <f t="shared" si="5"/>
        <v>0</v>
      </c>
      <c r="AI28" s="77">
        <f t="shared" si="5"/>
        <v>0</v>
      </c>
      <c r="AJ28" s="77">
        <f t="shared" si="5"/>
        <v>0</v>
      </c>
      <c r="AK28" s="77">
        <f t="shared" si="5"/>
        <v>0</v>
      </c>
      <c r="AL28" s="77">
        <f t="shared" si="5"/>
        <v>0</v>
      </c>
      <c r="AM28" s="77">
        <f t="shared" si="5"/>
        <v>0</v>
      </c>
      <c r="AN28" s="12"/>
    </row>
    <row r="29" spans="1:40" ht="63" customHeight="1" x14ac:dyDescent="0.25">
      <c r="A29" s="1"/>
      <c r="B29" s="51">
        <v>14</v>
      </c>
      <c r="C29" s="52" t="s">
        <v>120</v>
      </c>
      <c r="D29" s="53" t="s">
        <v>74</v>
      </c>
      <c r="E29" s="53" t="s">
        <v>74</v>
      </c>
      <c r="F29" s="53" t="s">
        <v>74</v>
      </c>
      <c r="G29" s="54" t="s">
        <v>121</v>
      </c>
      <c r="H29" s="55" t="s">
        <v>122</v>
      </c>
      <c r="I29" s="55">
        <v>1</v>
      </c>
      <c r="J29" s="56">
        <v>1</v>
      </c>
      <c r="K29" s="57">
        <v>8</v>
      </c>
      <c r="L29" s="57">
        <v>8</v>
      </c>
      <c r="M29" s="57">
        <v>8</v>
      </c>
      <c r="N29" s="57">
        <v>8</v>
      </c>
      <c r="O29" s="57">
        <v>8</v>
      </c>
      <c r="P29" s="57"/>
      <c r="Q29" s="57"/>
      <c r="R29" s="57"/>
      <c r="S29" s="57"/>
      <c r="T29" s="57"/>
      <c r="U29" s="57"/>
      <c r="V29" s="57"/>
      <c r="W29" s="7"/>
      <c r="X29" s="84" t="s">
        <v>123</v>
      </c>
      <c r="Y29" s="74">
        <v>9</v>
      </c>
      <c r="Z29" s="75">
        <v>11</v>
      </c>
      <c r="AA29" s="83">
        <f t="shared" si="2"/>
        <v>45907</v>
      </c>
      <c r="AB29" s="81">
        <f t="shared" ref="AB29:AM29" si="6">K68</f>
        <v>45907</v>
      </c>
      <c r="AC29" s="81">
        <f t="shared" si="6"/>
        <v>0</v>
      </c>
      <c r="AD29" s="81">
        <f t="shared" si="6"/>
        <v>0</v>
      </c>
      <c r="AE29" s="81">
        <f t="shared" si="6"/>
        <v>0</v>
      </c>
      <c r="AF29" s="81">
        <f t="shared" si="6"/>
        <v>0</v>
      </c>
      <c r="AG29" s="81">
        <f t="shared" si="6"/>
        <v>0</v>
      </c>
      <c r="AH29" s="81">
        <f t="shared" si="6"/>
        <v>0</v>
      </c>
      <c r="AI29" s="81">
        <f t="shared" si="6"/>
        <v>0</v>
      </c>
      <c r="AJ29" s="81">
        <f t="shared" si="6"/>
        <v>0</v>
      </c>
      <c r="AK29" s="81">
        <f t="shared" si="6"/>
        <v>0</v>
      </c>
      <c r="AL29" s="81">
        <f t="shared" si="6"/>
        <v>0</v>
      </c>
      <c r="AM29" s="81">
        <f t="shared" si="6"/>
        <v>0</v>
      </c>
      <c r="AN29" s="12"/>
    </row>
    <row r="30" spans="1:40" ht="87" customHeight="1" x14ac:dyDescent="0.25">
      <c r="A30" s="1"/>
      <c r="B30" s="42">
        <v>15</v>
      </c>
      <c r="C30" s="43" t="s">
        <v>124</v>
      </c>
      <c r="D30" s="44" t="s">
        <v>70</v>
      </c>
      <c r="E30" s="44" t="s">
        <v>70</v>
      </c>
      <c r="F30" s="44" t="s">
        <v>70</v>
      </c>
      <c r="G30" s="45" t="s">
        <v>125</v>
      </c>
      <c r="H30" s="46" t="s">
        <v>95</v>
      </c>
      <c r="I30" s="47">
        <v>1</v>
      </c>
      <c r="J30" s="48">
        <v>1</v>
      </c>
      <c r="K30" s="49">
        <v>8</v>
      </c>
      <c r="L30" s="50">
        <v>8</v>
      </c>
      <c r="M30" s="50">
        <v>8</v>
      </c>
      <c r="N30" s="50">
        <v>8</v>
      </c>
      <c r="O30" s="50">
        <v>8</v>
      </c>
      <c r="P30" s="50"/>
      <c r="Q30" s="50"/>
      <c r="R30" s="50"/>
      <c r="S30" s="50"/>
      <c r="T30" s="50"/>
      <c r="U30" s="50"/>
      <c r="V30" s="50"/>
      <c r="W30" s="7"/>
      <c r="X30" s="82" t="s">
        <v>126</v>
      </c>
      <c r="Y30" s="74">
        <v>4</v>
      </c>
      <c r="Z30" s="75">
        <v>11</v>
      </c>
      <c r="AA30" s="83">
        <f t="shared" si="2"/>
        <v>8</v>
      </c>
      <c r="AB30" s="77" t="str">
        <f t="shared" ref="AB30:AM30" si="7">K78</f>
        <v>8.0</v>
      </c>
      <c r="AC30" s="77">
        <f t="shared" si="7"/>
        <v>8</v>
      </c>
      <c r="AD30" s="77">
        <f t="shared" si="7"/>
        <v>0</v>
      </c>
      <c r="AE30" s="77">
        <f t="shared" si="7"/>
        <v>0</v>
      </c>
      <c r="AF30" s="77">
        <f t="shared" si="7"/>
        <v>0</v>
      </c>
      <c r="AG30" s="77">
        <f t="shared" si="7"/>
        <v>0</v>
      </c>
      <c r="AH30" s="77">
        <f t="shared" si="7"/>
        <v>0</v>
      </c>
      <c r="AI30" s="77">
        <f t="shared" si="7"/>
        <v>0</v>
      </c>
      <c r="AJ30" s="77">
        <f t="shared" si="7"/>
        <v>0</v>
      </c>
      <c r="AK30" s="77">
        <f t="shared" si="7"/>
        <v>0</v>
      </c>
      <c r="AL30" s="77">
        <f t="shared" si="7"/>
        <v>0</v>
      </c>
      <c r="AM30" s="77">
        <f t="shared" si="7"/>
        <v>0</v>
      </c>
      <c r="AN30" s="12"/>
    </row>
    <row r="31" spans="1:40" ht="88.5" customHeight="1" x14ac:dyDescent="0.25">
      <c r="A31" s="1"/>
      <c r="B31" s="51">
        <v>16</v>
      </c>
      <c r="C31" s="52" t="s">
        <v>127</v>
      </c>
      <c r="D31" s="53" t="s">
        <v>74</v>
      </c>
      <c r="E31" s="53" t="s">
        <v>74</v>
      </c>
      <c r="F31" s="53" t="s">
        <v>74</v>
      </c>
      <c r="G31" s="54" t="s">
        <v>128</v>
      </c>
      <c r="H31" s="55" t="s">
        <v>99</v>
      </c>
      <c r="I31" s="55">
        <v>1</v>
      </c>
      <c r="J31" s="56">
        <v>1</v>
      </c>
      <c r="K31" s="57">
        <v>8</v>
      </c>
      <c r="L31" s="57">
        <v>8</v>
      </c>
      <c r="M31" s="57">
        <v>8</v>
      </c>
      <c r="N31" s="57">
        <v>8</v>
      </c>
      <c r="O31" s="57">
        <v>8</v>
      </c>
      <c r="P31" s="57"/>
      <c r="Q31" s="57"/>
      <c r="R31" s="57"/>
      <c r="S31" s="57"/>
      <c r="T31" s="57"/>
      <c r="U31" s="57"/>
      <c r="V31" s="57"/>
      <c r="W31" s="7"/>
      <c r="X31" s="84" t="s">
        <v>129</v>
      </c>
      <c r="Y31" s="74">
        <v>3</v>
      </c>
      <c r="Z31" s="75">
        <v>11</v>
      </c>
      <c r="AA31" s="83">
        <f t="shared" si="2"/>
        <v>45847</v>
      </c>
      <c r="AB31" s="81">
        <f t="shared" ref="AB31:AM31" si="8">K84</f>
        <v>45847</v>
      </c>
      <c r="AC31" s="81">
        <f t="shared" si="8"/>
        <v>0</v>
      </c>
      <c r="AD31" s="81">
        <f t="shared" si="8"/>
        <v>0</v>
      </c>
      <c r="AE31" s="81">
        <f t="shared" si="8"/>
        <v>0</v>
      </c>
      <c r="AF31" s="81">
        <f t="shared" si="8"/>
        <v>0</v>
      </c>
      <c r="AG31" s="81">
        <f t="shared" si="8"/>
        <v>0</v>
      </c>
      <c r="AH31" s="81">
        <f t="shared" si="8"/>
        <v>0</v>
      </c>
      <c r="AI31" s="81">
        <f t="shared" si="8"/>
        <v>0</v>
      </c>
      <c r="AJ31" s="81">
        <f t="shared" si="8"/>
        <v>0</v>
      </c>
      <c r="AK31" s="81">
        <f t="shared" si="8"/>
        <v>0</v>
      </c>
      <c r="AL31" s="81">
        <f t="shared" si="8"/>
        <v>0</v>
      </c>
      <c r="AM31" s="81">
        <f t="shared" si="8"/>
        <v>0</v>
      </c>
      <c r="AN31" s="12"/>
    </row>
    <row r="32" spans="1:40" ht="84" customHeight="1" x14ac:dyDescent="0.25">
      <c r="A32" s="1"/>
      <c r="B32" s="42">
        <v>17</v>
      </c>
      <c r="C32" s="43" t="s">
        <v>130</v>
      </c>
      <c r="D32" s="44" t="s">
        <v>70</v>
      </c>
      <c r="E32" s="44" t="s">
        <v>70</v>
      </c>
      <c r="F32" s="44" t="s">
        <v>70</v>
      </c>
      <c r="G32" s="45" t="s">
        <v>131</v>
      </c>
      <c r="H32" s="46" t="s">
        <v>103</v>
      </c>
      <c r="I32" s="47">
        <v>1</v>
      </c>
      <c r="J32" s="48">
        <v>1</v>
      </c>
      <c r="K32" s="85">
        <v>8</v>
      </c>
      <c r="L32" s="86">
        <v>8</v>
      </c>
      <c r="M32" s="86">
        <v>8</v>
      </c>
      <c r="N32" s="86">
        <v>8</v>
      </c>
      <c r="O32" s="86">
        <v>8</v>
      </c>
      <c r="P32" s="86"/>
      <c r="Q32" s="86"/>
      <c r="R32" s="86"/>
      <c r="S32" s="86"/>
      <c r="T32" s="86"/>
      <c r="U32" s="86"/>
      <c r="V32" s="50"/>
      <c r="W32" s="7"/>
      <c r="X32" s="82" t="s">
        <v>132</v>
      </c>
      <c r="Y32" s="74">
        <v>0</v>
      </c>
      <c r="Z32" s="75">
        <v>11</v>
      </c>
      <c r="AA32" s="83">
        <f t="shared" si="2"/>
        <v>0</v>
      </c>
      <c r="AB32" s="87">
        <f t="shared" ref="AB32:AM32" si="9">K112</f>
        <v>0</v>
      </c>
      <c r="AC32" s="87">
        <f t="shared" si="9"/>
        <v>0</v>
      </c>
      <c r="AD32" s="87">
        <f t="shared" si="9"/>
        <v>0</v>
      </c>
      <c r="AE32" s="87">
        <f t="shared" si="9"/>
        <v>0</v>
      </c>
      <c r="AF32" s="87">
        <f t="shared" si="9"/>
        <v>0</v>
      </c>
      <c r="AG32" s="87">
        <f t="shared" si="9"/>
        <v>0</v>
      </c>
      <c r="AH32" s="87">
        <f t="shared" si="9"/>
        <v>0</v>
      </c>
      <c r="AI32" s="87">
        <f t="shared" si="9"/>
        <v>0</v>
      </c>
      <c r="AJ32" s="87">
        <f t="shared" si="9"/>
        <v>0</v>
      </c>
      <c r="AK32" s="87">
        <f t="shared" si="9"/>
        <v>0</v>
      </c>
      <c r="AL32" s="87">
        <f t="shared" si="9"/>
        <v>0</v>
      </c>
      <c r="AM32" s="87">
        <f t="shared" si="9"/>
        <v>0</v>
      </c>
    </row>
    <row r="33" spans="1:40" ht="77.25" customHeight="1" x14ac:dyDescent="0.25">
      <c r="A33" s="1"/>
      <c r="B33" s="51">
        <v>18</v>
      </c>
      <c r="C33" s="52" t="s">
        <v>133</v>
      </c>
      <c r="D33" s="53" t="s">
        <v>74</v>
      </c>
      <c r="E33" s="53" t="s">
        <v>74</v>
      </c>
      <c r="F33" s="53" t="s">
        <v>74</v>
      </c>
      <c r="G33" s="54" t="s">
        <v>134</v>
      </c>
      <c r="H33" s="55" t="s">
        <v>28</v>
      </c>
      <c r="I33" s="55">
        <v>1</v>
      </c>
      <c r="J33" s="56">
        <v>1</v>
      </c>
      <c r="K33" s="57">
        <v>8</v>
      </c>
      <c r="L33" s="57">
        <v>8</v>
      </c>
      <c r="M33" s="57">
        <v>8</v>
      </c>
      <c r="N33" s="57">
        <v>8</v>
      </c>
      <c r="O33" s="57">
        <v>8</v>
      </c>
      <c r="P33" s="57"/>
      <c r="Q33" s="57"/>
      <c r="R33" s="57"/>
      <c r="S33" s="57"/>
      <c r="T33" s="57"/>
      <c r="U33" s="57"/>
      <c r="V33" s="57"/>
      <c r="W33" s="7"/>
    </row>
    <row r="34" spans="1:40" ht="111.75" customHeight="1" x14ac:dyDescent="0.25">
      <c r="A34" s="1"/>
      <c r="B34" s="42">
        <v>19</v>
      </c>
      <c r="C34" s="43" t="s">
        <v>135</v>
      </c>
      <c r="D34" s="44" t="s">
        <v>70</v>
      </c>
      <c r="E34" s="44" t="s">
        <v>70</v>
      </c>
      <c r="F34" s="44" t="s">
        <v>70</v>
      </c>
      <c r="G34" s="45" t="s">
        <v>136</v>
      </c>
      <c r="H34" s="46" t="s">
        <v>28</v>
      </c>
      <c r="I34" s="47">
        <v>1</v>
      </c>
      <c r="J34" s="48">
        <v>1</v>
      </c>
      <c r="K34" s="49">
        <v>8</v>
      </c>
      <c r="L34" s="50">
        <v>8</v>
      </c>
      <c r="M34" s="50">
        <v>8</v>
      </c>
      <c r="N34" s="50">
        <v>8</v>
      </c>
      <c r="O34" s="50">
        <v>8</v>
      </c>
      <c r="P34" s="50"/>
      <c r="Q34" s="50"/>
      <c r="R34" s="50"/>
      <c r="S34" s="50"/>
      <c r="T34" s="50"/>
      <c r="U34" s="50"/>
      <c r="V34" s="50"/>
      <c r="W34" s="7"/>
      <c r="X34" s="199" t="s">
        <v>137</v>
      </c>
      <c r="Y34" s="166"/>
      <c r="Z34" s="166"/>
      <c r="AA34" s="166"/>
      <c r="AB34" s="166"/>
      <c r="AC34" s="166"/>
      <c r="AD34" s="166"/>
      <c r="AE34" s="166"/>
      <c r="AF34" s="167"/>
      <c r="AG34" s="12"/>
      <c r="AH34" s="189" t="s">
        <v>138</v>
      </c>
      <c r="AI34" s="166"/>
      <c r="AJ34" s="166"/>
      <c r="AK34" s="166"/>
      <c r="AL34" s="166"/>
      <c r="AM34" s="167"/>
      <c r="AN34" s="88"/>
    </row>
    <row r="35" spans="1:40" ht="81.75" customHeight="1" x14ac:dyDescent="0.25">
      <c r="A35" s="1"/>
      <c r="B35" s="51">
        <v>20</v>
      </c>
      <c r="C35" s="52" t="s">
        <v>139</v>
      </c>
      <c r="D35" s="53" t="s">
        <v>74</v>
      </c>
      <c r="E35" s="53" t="s">
        <v>74</v>
      </c>
      <c r="F35" s="53" t="s">
        <v>74</v>
      </c>
      <c r="G35" s="54" t="s">
        <v>140</v>
      </c>
      <c r="H35" s="55" t="s">
        <v>141</v>
      </c>
      <c r="I35" s="55">
        <v>1</v>
      </c>
      <c r="J35" s="56">
        <v>1</v>
      </c>
      <c r="K35" s="57">
        <v>8</v>
      </c>
      <c r="L35" s="57">
        <v>8</v>
      </c>
      <c r="M35" s="57">
        <v>8</v>
      </c>
      <c r="N35" s="57">
        <v>8</v>
      </c>
      <c r="O35" s="57">
        <v>8</v>
      </c>
      <c r="P35" s="57"/>
      <c r="Q35" s="57"/>
      <c r="R35" s="57"/>
      <c r="S35" s="57"/>
      <c r="T35" s="57"/>
      <c r="U35" s="57"/>
      <c r="V35" s="50"/>
      <c r="W35" s="7"/>
      <c r="X35" s="12"/>
      <c r="Y35" s="12"/>
      <c r="Z35" s="12"/>
      <c r="AA35" s="12"/>
      <c r="AB35" s="12"/>
      <c r="AC35" s="12"/>
      <c r="AD35" s="12"/>
      <c r="AE35" s="12"/>
      <c r="AF35" s="12"/>
      <c r="AG35" s="12"/>
      <c r="AH35" s="190" t="s">
        <v>142</v>
      </c>
      <c r="AI35" s="191"/>
      <c r="AJ35" s="191"/>
      <c r="AK35" s="191"/>
      <c r="AL35" s="191"/>
      <c r="AM35" s="191"/>
      <c r="AN35" s="192"/>
    </row>
    <row r="36" spans="1:40" ht="57.75" customHeight="1" x14ac:dyDescent="0.25">
      <c r="A36" s="1"/>
      <c r="B36" s="42">
        <v>21</v>
      </c>
      <c r="C36" s="43" t="s">
        <v>143</v>
      </c>
      <c r="D36" s="44" t="s">
        <v>70</v>
      </c>
      <c r="E36" s="44" t="s">
        <v>70</v>
      </c>
      <c r="F36" s="44" t="s">
        <v>70</v>
      </c>
      <c r="G36" s="54" t="s">
        <v>144</v>
      </c>
      <c r="H36" s="46" t="s">
        <v>141</v>
      </c>
      <c r="I36" s="47">
        <v>1</v>
      </c>
      <c r="J36" s="48">
        <v>1</v>
      </c>
      <c r="K36" s="49">
        <v>8</v>
      </c>
      <c r="L36" s="50">
        <v>8</v>
      </c>
      <c r="M36" s="50">
        <v>8</v>
      </c>
      <c r="N36" s="50">
        <v>8</v>
      </c>
      <c r="O36" s="50">
        <v>8</v>
      </c>
      <c r="P36" s="50"/>
      <c r="Q36" s="50"/>
      <c r="R36" s="50"/>
      <c r="S36" s="50"/>
      <c r="T36" s="50"/>
      <c r="U36" s="50"/>
      <c r="V36" s="50"/>
      <c r="W36" s="7"/>
      <c r="X36" s="12"/>
      <c r="Y36" s="12"/>
      <c r="Z36" s="12"/>
      <c r="AA36" s="12"/>
      <c r="AB36" s="12"/>
      <c r="AC36" s="12"/>
      <c r="AD36" s="12"/>
      <c r="AE36" s="12"/>
      <c r="AF36" s="12"/>
      <c r="AG36" s="89"/>
      <c r="AH36" s="193"/>
      <c r="AI36" s="163"/>
      <c r="AJ36" s="163"/>
      <c r="AK36" s="163"/>
      <c r="AL36" s="163"/>
      <c r="AM36" s="163"/>
      <c r="AN36" s="194"/>
    </row>
    <row r="37" spans="1:40" ht="121.5" customHeight="1" x14ac:dyDescent="0.25">
      <c r="A37" s="1"/>
      <c r="B37" s="51">
        <v>22</v>
      </c>
      <c r="C37" s="52" t="s">
        <v>145</v>
      </c>
      <c r="D37" s="53" t="s">
        <v>74</v>
      </c>
      <c r="E37" s="53" t="s">
        <v>74</v>
      </c>
      <c r="F37" s="53" t="s">
        <v>74</v>
      </c>
      <c r="G37" s="54" t="s">
        <v>146</v>
      </c>
      <c r="H37" s="55" t="s">
        <v>147</v>
      </c>
      <c r="I37" s="55">
        <v>12</v>
      </c>
      <c r="J37" s="56">
        <v>1</v>
      </c>
      <c r="K37" s="57">
        <v>8</v>
      </c>
      <c r="L37" s="57">
        <v>8</v>
      </c>
      <c r="M37" s="57">
        <v>8</v>
      </c>
      <c r="N37" s="57">
        <v>8</v>
      </c>
      <c r="O37" s="57">
        <v>8</v>
      </c>
      <c r="P37" s="57"/>
      <c r="Q37" s="57"/>
      <c r="R37" s="57"/>
      <c r="S37" s="57"/>
      <c r="T37" s="57"/>
      <c r="U37" s="57"/>
      <c r="V37" s="57"/>
      <c r="W37" s="7"/>
      <c r="X37" s="12"/>
      <c r="Y37" s="12"/>
      <c r="Z37" s="12"/>
      <c r="AA37" s="12"/>
      <c r="AB37" s="12"/>
      <c r="AC37" s="12"/>
      <c r="AD37" s="12"/>
      <c r="AE37" s="12"/>
      <c r="AF37" s="12"/>
      <c r="AG37" s="90"/>
      <c r="AH37" s="193"/>
      <c r="AI37" s="163"/>
      <c r="AJ37" s="163"/>
      <c r="AK37" s="163"/>
      <c r="AL37" s="163"/>
      <c r="AM37" s="163"/>
      <c r="AN37" s="194"/>
    </row>
    <row r="38" spans="1:40" ht="92.25" customHeight="1" x14ac:dyDescent="0.25">
      <c r="A38" s="1"/>
      <c r="B38" s="42">
        <v>23</v>
      </c>
      <c r="C38" s="43" t="s">
        <v>148</v>
      </c>
      <c r="D38" s="44" t="s">
        <v>70</v>
      </c>
      <c r="E38" s="44" t="s">
        <v>70</v>
      </c>
      <c r="F38" s="44" t="s">
        <v>70</v>
      </c>
      <c r="G38" s="45" t="s">
        <v>149</v>
      </c>
      <c r="H38" s="46" t="s">
        <v>95</v>
      </c>
      <c r="I38" s="47">
        <v>1</v>
      </c>
      <c r="J38" s="48">
        <v>1</v>
      </c>
      <c r="K38" s="49">
        <v>8</v>
      </c>
      <c r="L38" s="50">
        <v>8</v>
      </c>
      <c r="M38" s="50">
        <v>8</v>
      </c>
      <c r="N38" s="50">
        <v>8</v>
      </c>
      <c r="O38" s="50">
        <v>8</v>
      </c>
      <c r="P38" s="50"/>
      <c r="Q38" s="50"/>
      <c r="R38" s="50"/>
      <c r="S38" s="50"/>
      <c r="T38" s="50"/>
      <c r="U38" s="50"/>
      <c r="V38" s="50"/>
      <c r="W38" s="7"/>
      <c r="X38" s="12"/>
      <c r="Y38" s="12"/>
      <c r="Z38" s="12"/>
      <c r="AA38" s="12"/>
      <c r="AB38" s="12"/>
      <c r="AC38" s="12"/>
      <c r="AD38" s="12"/>
      <c r="AE38" s="12"/>
      <c r="AF38" s="12"/>
      <c r="AG38" s="91"/>
      <c r="AH38" s="193"/>
      <c r="AI38" s="163"/>
      <c r="AJ38" s="163"/>
      <c r="AK38" s="163"/>
      <c r="AL38" s="163"/>
      <c r="AM38" s="163"/>
      <c r="AN38" s="194"/>
    </row>
    <row r="39" spans="1:40" ht="124.5" customHeight="1" x14ac:dyDescent="0.25">
      <c r="A39" s="1"/>
      <c r="B39" s="51">
        <v>24</v>
      </c>
      <c r="C39" s="52" t="s">
        <v>150</v>
      </c>
      <c r="D39" s="53" t="s">
        <v>74</v>
      </c>
      <c r="E39" s="53" t="s">
        <v>74</v>
      </c>
      <c r="F39" s="53" t="s">
        <v>74</v>
      </c>
      <c r="G39" s="54" t="s">
        <v>151</v>
      </c>
      <c r="H39" s="55" t="s">
        <v>103</v>
      </c>
      <c r="I39" s="55">
        <v>1</v>
      </c>
      <c r="J39" s="56">
        <v>1</v>
      </c>
      <c r="K39" s="57">
        <v>8</v>
      </c>
      <c r="L39" s="57">
        <v>8</v>
      </c>
      <c r="M39" s="57">
        <v>8</v>
      </c>
      <c r="N39" s="57">
        <v>8</v>
      </c>
      <c r="O39" s="57">
        <v>8</v>
      </c>
      <c r="P39" s="57"/>
      <c r="Q39" s="57"/>
      <c r="R39" s="57"/>
      <c r="S39" s="57"/>
      <c r="T39" s="57"/>
      <c r="U39" s="57"/>
      <c r="V39" s="57"/>
      <c r="W39" s="7"/>
      <c r="X39" s="92"/>
      <c r="Y39" s="93"/>
      <c r="Z39" s="93"/>
      <c r="AA39" s="93"/>
      <c r="AB39" s="93"/>
      <c r="AC39" s="93"/>
      <c r="AD39" s="94"/>
      <c r="AE39" s="94"/>
      <c r="AF39" s="94"/>
      <c r="AG39" s="94"/>
      <c r="AH39" s="193"/>
      <c r="AI39" s="163"/>
      <c r="AJ39" s="163"/>
      <c r="AK39" s="163"/>
      <c r="AL39" s="163"/>
      <c r="AM39" s="163"/>
      <c r="AN39" s="194"/>
    </row>
    <row r="40" spans="1:40" ht="136.5" customHeight="1" x14ac:dyDescent="0.25">
      <c r="A40" s="1"/>
      <c r="B40" s="42">
        <v>25</v>
      </c>
      <c r="C40" s="95" t="s">
        <v>152</v>
      </c>
      <c r="D40" s="44" t="s">
        <v>70</v>
      </c>
      <c r="E40" s="44" t="s">
        <v>70</v>
      </c>
      <c r="F40" s="44" t="s">
        <v>70</v>
      </c>
      <c r="G40" s="45" t="s">
        <v>153</v>
      </c>
      <c r="H40" s="46" t="s">
        <v>95</v>
      </c>
      <c r="I40" s="47">
        <v>1</v>
      </c>
      <c r="J40" s="48">
        <v>1</v>
      </c>
      <c r="K40" s="49">
        <v>8</v>
      </c>
      <c r="L40" s="50">
        <v>8</v>
      </c>
      <c r="M40" s="50">
        <v>8</v>
      </c>
      <c r="N40" s="50">
        <v>8</v>
      </c>
      <c r="O40" s="50">
        <v>8</v>
      </c>
      <c r="P40" s="50"/>
      <c r="Q40" s="50"/>
      <c r="R40" s="50"/>
      <c r="S40" s="50"/>
      <c r="T40" s="50"/>
      <c r="U40" s="50"/>
      <c r="V40" s="50"/>
      <c r="W40" s="7"/>
      <c r="X40" s="92"/>
      <c r="Y40" s="93"/>
      <c r="Z40" s="93"/>
      <c r="AA40" s="93"/>
      <c r="AB40" s="93"/>
      <c r="AC40" s="93"/>
      <c r="AD40" s="96"/>
      <c r="AE40" s="97"/>
      <c r="AF40" s="97"/>
      <c r="AG40" s="97"/>
      <c r="AH40" s="195"/>
      <c r="AI40" s="196"/>
      <c r="AJ40" s="196"/>
      <c r="AK40" s="196"/>
      <c r="AL40" s="196"/>
      <c r="AM40" s="196"/>
      <c r="AN40" s="197"/>
    </row>
    <row r="41" spans="1:40" ht="121.5" customHeight="1" x14ac:dyDescent="0.25">
      <c r="A41" s="1"/>
      <c r="B41" s="51">
        <v>26</v>
      </c>
      <c r="C41" s="52" t="s">
        <v>154</v>
      </c>
      <c r="D41" s="53" t="s">
        <v>74</v>
      </c>
      <c r="E41" s="53" t="s">
        <v>74</v>
      </c>
      <c r="F41" s="53" t="s">
        <v>74</v>
      </c>
      <c r="G41" s="54" t="s">
        <v>155</v>
      </c>
      <c r="H41" s="98" t="s">
        <v>141</v>
      </c>
      <c r="I41" s="98">
        <v>1</v>
      </c>
      <c r="J41" s="99">
        <v>1</v>
      </c>
      <c r="K41" s="100">
        <v>8</v>
      </c>
      <c r="L41" s="100">
        <v>8</v>
      </c>
      <c r="M41" s="100">
        <v>8</v>
      </c>
      <c r="N41" s="100">
        <v>8</v>
      </c>
      <c r="O41" s="100">
        <v>8</v>
      </c>
      <c r="P41" s="100"/>
      <c r="Q41" s="100"/>
      <c r="R41" s="100"/>
      <c r="S41" s="100"/>
      <c r="T41" s="100"/>
      <c r="U41" s="100"/>
      <c r="V41" s="100"/>
      <c r="W41" s="7"/>
      <c r="X41" s="92"/>
      <c r="Y41" s="101"/>
      <c r="Z41" s="101"/>
      <c r="AA41" s="101"/>
      <c r="AB41" s="101"/>
      <c r="AC41" s="101"/>
      <c r="AD41" s="102"/>
      <c r="AE41" s="103"/>
      <c r="AF41" s="103"/>
      <c r="AG41" s="103"/>
      <c r="AH41" s="103"/>
      <c r="AI41" s="103"/>
      <c r="AJ41" s="103"/>
      <c r="AK41" s="103"/>
      <c r="AL41" s="104"/>
      <c r="AM41" s="104"/>
      <c r="AN41" s="104"/>
    </row>
    <row r="42" spans="1:40" ht="91.5" customHeight="1" x14ac:dyDescent="0.25">
      <c r="A42" s="1"/>
      <c r="B42" s="42">
        <v>27</v>
      </c>
      <c r="C42" s="95" t="s">
        <v>156</v>
      </c>
      <c r="D42" s="44" t="s">
        <v>70</v>
      </c>
      <c r="E42" s="44" t="s">
        <v>70</v>
      </c>
      <c r="F42" s="44" t="s">
        <v>70</v>
      </c>
      <c r="G42" s="45" t="s">
        <v>157</v>
      </c>
      <c r="H42" s="105" t="s">
        <v>141</v>
      </c>
      <c r="I42" s="106">
        <v>1</v>
      </c>
      <c r="J42" s="107">
        <v>1</v>
      </c>
      <c r="K42" s="108">
        <v>8</v>
      </c>
      <c r="L42" s="109">
        <v>8</v>
      </c>
      <c r="M42" s="109">
        <v>8</v>
      </c>
      <c r="N42" s="109">
        <v>8</v>
      </c>
      <c r="O42" s="109">
        <v>8</v>
      </c>
      <c r="P42" s="109"/>
      <c r="Q42" s="109"/>
      <c r="R42" s="109"/>
      <c r="S42" s="109"/>
      <c r="T42" s="109"/>
      <c r="U42" s="109"/>
      <c r="V42" s="109"/>
      <c r="W42" s="7"/>
    </row>
    <row r="43" spans="1:40" ht="103.5" customHeight="1" x14ac:dyDescent="0.25">
      <c r="A43" s="1"/>
      <c r="B43" s="51">
        <v>28</v>
      </c>
      <c r="C43" s="52" t="s">
        <v>158</v>
      </c>
      <c r="D43" s="53" t="s">
        <v>74</v>
      </c>
      <c r="E43" s="53" t="s">
        <v>74</v>
      </c>
      <c r="F43" s="53" t="s">
        <v>74</v>
      </c>
      <c r="G43" s="54" t="s">
        <v>159</v>
      </c>
      <c r="H43" s="98" t="s">
        <v>141</v>
      </c>
      <c r="I43" s="98">
        <v>1</v>
      </c>
      <c r="J43" s="99">
        <v>1</v>
      </c>
      <c r="K43" s="100">
        <v>8</v>
      </c>
      <c r="L43" s="100">
        <v>8</v>
      </c>
      <c r="M43" s="100">
        <v>8</v>
      </c>
      <c r="N43" s="100">
        <v>8</v>
      </c>
      <c r="O43" s="100">
        <v>8</v>
      </c>
      <c r="P43" s="100"/>
      <c r="Q43" s="100"/>
      <c r="R43" s="100"/>
      <c r="S43" s="100"/>
      <c r="T43" s="100"/>
      <c r="U43" s="100"/>
      <c r="V43" s="100"/>
      <c r="W43" s="7"/>
    </row>
    <row r="44" spans="1:40" ht="69" customHeight="1" x14ac:dyDescent="0.25">
      <c r="A44" s="1"/>
      <c r="B44" s="42">
        <v>29</v>
      </c>
      <c r="C44" s="95" t="s">
        <v>160</v>
      </c>
      <c r="D44" s="44" t="s">
        <v>70</v>
      </c>
      <c r="E44" s="44" t="s">
        <v>70</v>
      </c>
      <c r="F44" s="44" t="s">
        <v>70</v>
      </c>
      <c r="G44" s="45" t="s">
        <v>161</v>
      </c>
      <c r="H44" s="105" t="s">
        <v>141</v>
      </c>
      <c r="I44" s="106">
        <v>1</v>
      </c>
      <c r="J44" s="107">
        <v>1</v>
      </c>
      <c r="K44" s="108">
        <v>8</v>
      </c>
      <c r="L44" s="109">
        <v>8</v>
      </c>
      <c r="M44" s="109">
        <v>8</v>
      </c>
      <c r="N44" s="109">
        <v>8</v>
      </c>
      <c r="O44" s="109">
        <v>8</v>
      </c>
      <c r="P44" s="109"/>
      <c r="Q44" s="109"/>
      <c r="R44" s="109"/>
      <c r="S44" s="109"/>
      <c r="T44" s="109"/>
      <c r="U44" s="109"/>
      <c r="V44" s="109"/>
      <c r="W44" s="7"/>
    </row>
    <row r="45" spans="1:40" ht="111" customHeight="1" x14ac:dyDescent="0.25">
      <c r="A45" s="1"/>
      <c r="B45" s="51">
        <v>30</v>
      </c>
      <c r="C45" s="52" t="s">
        <v>162</v>
      </c>
      <c r="D45" s="53" t="s">
        <v>74</v>
      </c>
      <c r="E45" s="53" t="s">
        <v>74</v>
      </c>
      <c r="F45" s="53" t="s">
        <v>74</v>
      </c>
      <c r="G45" s="54" t="s">
        <v>163</v>
      </c>
      <c r="H45" s="98" t="s">
        <v>141</v>
      </c>
      <c r="I45" s="98">
        <v>1</v>
      </c>
      <c r="J45" s="99">
        <v>1</v>
      </c>
      <c r="K45" s="100">
        <v>8</v>
      </c>
      <c r="L45" s="100">
        <v>8</v>
      </c>
      <c r="M45" s="100">
        <v>8</v>
      </c>
      <c r="N45" s="100">
        <v>8</v>
      </c>
      <c r="O45" s="100">
        <v>8</v>
      </c>
      <c r="P45" s="100"/>
      <c r="Q45" s="100"/>
      <c r="R45" s="100"/>
      <c r="S45" s="100"/>
      <c r="T45" s="100"/>
      <c r="U45" s="100"/>
      <c r="V45" s="100"/>
      <c r="W45" s="7"/>
      <c r="X45" s="1"/>
    </row>
    <row r="46" spans="1:40" ht="118.5" customHeight="1" x14ac:dyDescent="0.25">
      <c r="A46" s="1"/>
      <c r="B46" s="42">
        <v>31</v>
      </c>
      <c r="C46" s="95" t="s">
        <v>164</v>
      </c>
      <c r="D46" s="44" t="s">
        <v>70</v>
      </c>
      <c r="E46" s="44" t="s">
        <v>70</v>
      </c>
      <c r="F46" s="44" t="s">
        <v>70</v>
      </c>
      <c r="G46" s="45" t="s">
        <v>165</v>
      </c>
      <c r="H46" s="105" t="s">
        <v>166</v>
      </c>
      <c r="I46" s="106">
        <v>1</v>
      </c>
      <c r="J46" s="107">
        <v>1</v>
      </c>
      <c r="K46" s="108">
        <v>8</v>
      </c>
      <c r="L46" s="109">
        <v>8</v>
      </c>
      <c r="M46" s="109">
        <v>8</v>
      </c>
      <c r="N46" s="109">
        <v>8</v>
      </c>
      <c r="O46" s="109">
        <v>8</v>
      </c>
      <c r="P46" s="109"/>
      <c r="Q46" s="109"/>
      <c r="R46" s="109"/>
      <c r="S46" s="109"/>
      <c r="T46" s="109"/>
      <c r="U46" s="109"/>
      <c r="V46" s="109"/>
      <c r="W46" s="7"/>
    </row>
    <row r="47" spans="1:40" ht="95.25" customHeight="1" x14ac:dyDescent="0.25">
      <c r="A47" s="1"/>
      <c r="B47" s="51">
        <v>32</v>
      </c>
      <c r="C47" s="52" t="s">
        <v>167</v>
      </c>
      <c r="D47" s="53" t="s">
        <v>74</v>
      </c>
      <c r="E47" s="53" t="s">
        <v>74</v>
      </c>
      <c r="F47" s="53" t="s">
        <v>74</v>
      </c>
      <c r="G47" s="110" t="s">
        <v>168</v>
      </c>
      <c r="H47" s="98" t="s">
        <v>103</v>
      </c>
      <c r="I47" s="98">
        <v>1</v>
      </c>
      <c r="J47" s="99">
        <v>1</v>
      </c>
      <c r="K47" s="100">
        <v>8</v>
      </c>
      <c r="L47" s="100">
        <v>8</v>
      </c>
      <c r="M47" s="100">
        <v>8</v>
      </c>
      <c r="N47" s="100">
        <v>8</v>
      </c>
      <c r="O47" s="100">
        <v>8</v>
      </c>
      <c r="P47" s="100"/>
      <c r="Q47" s="100"/>
      <c r="R47" s="100"/>
      <c r="S47" s="100"/>
      <c r="T47" s="100"/>
      <c r="U47" s="100"/>
      <c r="V47" s="100"/>
      <c r="W47" s="7"/>
    </row>
    <row r="48" spans="1:40" ht="156.75" customHeight="1" x14ac:dyDescent="0.25">
      <c r="A48" s="1"/>
      <c r="B48" s="42">
        <v>33</v>
      </c>
      <c r="C48" s="95" t="s">
        <v>169</v>
      </c>
      <c r="D48" s="44" t="s">
        <v>70</v>
      </c>
      <c r="E48" s="44" t="s">
        <v>70</v>
      </c>
      <c r="F48" s="44" t="s">
        <v>70</v>
      </c>
      <c r="G48" s="45" t="s">
        <v>170</v>
      </c>
      <c r="H48" s="105" t="s">
        <v>171</v>
      </c>
      <c r="I48" s="106">
        <v>1</v>
      </c>
      <c r="J48" s="107">
        <v>1</v>
      </c>
      <c r="K48" s="108">
        <v>8</v>
      </c>
      <c r="L48" s="109">
        <v>8</v>
      </c>
      <c r="M48" s="109">
        <v>8</v>
      </c>
      <c r="N48" s="109">
        <v>8</v>
      </c>
      <c r="O48" s="109">
        <v>8</v>
      </c>
      <c r="P48" s="109"/>
      <c r="Q48" s="109"/>
      <c r="R48" s="109"/>
      <c r="S48" s="109"/>
      <c r="T48" s="109"/>
      <c r="U48" s="109"/>
      <c r="V48" s="109"/>
      <c r="W48" s="7"/>
    </row>
    <row r="49" spans="1:24" ht="31.5" customHeight="1" x14ac:dyDescent="0.25">
      <c r="A49" s="1"/>
      <c r="B49" s="51">
        <v>34</v>
      </c>
      <c r="C49" s="52"/>
      <c r="D49" s="53" t="s">
        <v>74</v>
      </c>
      <c r="E49" s="53" t="s">
        <v>74</v>
      </c>
      <c r="F49" s="53" t="s">
        <v>74</v>
      </c>
      <c r="G49" s="54"/>
      <c r="H49" s="98"/>
      <c r="I49" s="98"/>
      <c r="J49" s="99"/>
      <c r="K49" s="100"/>
      <c r="L49" s="100"/>
      <c r="M49" s="100"/>
      <c r="N49" s="100"/>
      <c r="O49" s="100"/>
      <c r="P49" s="100"/>
      <c r="Q49" s="100"/>
      <c r="R49" s="100"/>
      <c r="S49" s="100"/>
      <c r="T49" s="100"/>
      <c r="U49" s="100"/>
      <c r="V49" s="100"/>
      <c r="W49" s="7"/>
      <c r="X49" s="1"/>
    </row>
    <row r="50" spans="1:24" ht="44.25" customHeight="1" x14ac:dyDescent="0.25">
      <c r="A50" s="1"/>
      <c r="B50" s="27"/>
      <c r="C50" s="28" t="s">
        <v>172</v>
      </c>
      <c r="D50" s="29"/>
      <c r="E50" s="30"/>
      <c r="F50" s="30"/>
      <c r="G50" s="31"/>
      <c r="H50" s="111"/>
      <c r="I50" s="111"/>
      <c r="J50" s="112"/>
      <c r="K50" s="113">
        <v>45755</v>
      </c>
      <c r="L50" s="113"/>
      <c r="M50" s="113"/>
      <c r="N50" s="113"/>
      <c r="O50" s="113"/>
      <c r="P50" s="113"/>
      <c r="Q50" s="113"/>
      <c r="R50" s="113"/>
      <c r="S50" s="113"/>
      <c r="T50" s="113"/>
      <c r="U50" s="113"/>
      <c r="V50" s="114"/>
      <c r="W50" s="7"/>
      <c r="X50" s="1"/>
    </row>
    <row r="51" spans="1:24" ht="50.25" customHeight="1" x14ac:dyDescent="0.25">
      <c r="A51" s="1"/>
      <c r="B51" s="42">
        <v>1</v>
      </c>
      <c r="C51" s="115" t="s">
        <v>173</v>
      </c>
      <c r="D51" s="116" t="s">
        <v>70</v>
      </c>
      <c r="E51" s="116" t="s">
        <v>70</v>
      </c>
      <c r="F51" s="116" t="s">
        <v>70</v>
      </c>
      <c r="G51" s="117" t="s">
        <v>174</v>
      </c>
      <c r="H51" s="118" t="s">
        <v>86</v>
      </c>
      <c r="I51" s="119">
        <v>12</v>
      </c>
      <c r="J51" s="120">
        <v>1</v>
      </c>
      <c r="K51" s="108">
        <v>8</v>
      </c>
      <c r="L51" s="109">
        <v>8</v>
      </c>
      <c r="M51" s="109">
        <v>8</v>
      </c>
      <c r="N51" s="109">
        <v>8</v>
      </c>
      <c r="O51" s="109">
        <v>8</v>
      </c>
      <c r="P51" s="109"/>
      <c r="Q51" s="109"/>
      <c r="R51" s="109"/>
      <c r="S51" s="109"/>
      <c r="T51" s="109"/>
      <c r="U51" s="109"/>
      <c r="V51" s="109"/>
      <c r="W51" s="7"/>
      <c r="X51" s="1"/>
    </row>
    <row r="52" spans="1:24" ht="50.25" customHeight="1" x14ac:dyDescent="0.25">
      <c r="A52" s="1"/>
      <c r="B52" s="51">
        <v>2</v>
      </c>
      <c r="C52" s="115" t="s">
        <v>175</v>
      </c>
      <c r="D52" s="53" t="s">
        <v>70</v>
      </c>
      <c r="E52" s="53" t="s">
        <v>70</v>
      </c>
      <c r="F52" s="53" t="s">
        <v>70</v>
      </c>
      <c r="G52" s="54" t="s">
        <v>176</v>
      </c>
      <c r="H52" s="98" t="s">
        <v>177</v>
      </c>
      <c r="I52" s="98">
        <v>1</v>
      </c>
      <c r="J52" s="99">
        <v>1</v>
      </c>
      <c r="K52" s="100">
        <v>8</v>
      </c>
      <c r="L52" s="100">
        <v>8</v>
      </c>
      <c r="M52" s="100">
        <v>8</v>
      </c>
      <c r="N52" s="100">
        <v>8</v>
      </c>
      <c r="O52" s="100">
        <v>8</v>
      </c>
      <c r="P52" s="100"/>
      <c r="Q52" s="100"/>
      <c r="R52" s="100"/>
      <c r="S52" s="100"/>
      <c r="T52" s="100"/>
      <c r="U52" s="100"/>
      <c r="V52" s="100"/>
      <c r="W52" s="7"/>
      <c r="X52" s="1"/>
    </row>
    <row r="53" spans="1:24" ht="63.75" customHeight="1" x14ac:dyDescent="0.25">
      <c r="A53" s="1"/>
      <c r="B53" s="42">
        <v>3</v>
      </c>
      <c r="C53" s="115" t="s">
        <v>178</v>
      </c>
      <c r="D53" s="44" t="s">
        <v>70</v>
      </c>
      <c r="E53" s="44" t="s">
        <v>70</v>
      </c>
      <c r="F53" s="44" t="s">
        <v>70</v>
      </c>
      <c r="G53" s="117" t="s">
        <v>179</v>
      </c>
      <c r="H53" s="118" t="s">
        <v>180</v>
      </c>
      <c r="I53" s="119">
        <v>1</v>
      </c>
      <c r="J53" s="120">
        <v>1</v>
      </c>
      <c r="K53" s="108">
        <v>8</v>
      </c>
      <c r="L53" s="109">
        <v>8</v>
      </c>
      <c r="M53" s="109">
        <v>8</v>
      </c>
      <c r="N53" s="109">
        <v>8</v>
      </c>
      <c r="O53" s="109">
        <v>8</v>
      </c>
      <c r="P53" s="109"/>
      <c r="Q53" s="109"/>
      <c r="R53" s="109"/>
      <c r="S53" s="109"/>
      <c r="T53" s="109"/>
      <c r="U53" s="109"/>
      <c r="V53" s="109"/>
      <c r="W53" s="7"/>
      <c r="X53" s="1"/>
    </row>
    <row r="54" spans="1:24" ht="48" customHeight="1" x14ac:dyDescent="0.25">
      <c r="A54" s="1"/>
      <c r="B54" s="51">
        <v>4</v>
      </c>
      <c r="C54" s="115" t="s">
        <v>181</v>
      </c>
      <c r="D54" s="53" t="s">
        <v>70</v>
      </c>
      <c r="E54" s="53" t="s">
        <v>70</v>
      </c>
      <c r="F54" s="53" t="s">
        <v>70</v>
      </c>
      <c r="G54" s="117" t="s">
        <v>182</v>
      </c>
      <c r="H54" s="98" t="s">
        <v>103</v>
      </c>
      <c r="I54" s="98">
        <v>1</v>
      </c>
      <c r="J54" s="99">
        <v>1</v>
      </c>
      <c r="K54" s="100">
        <v>8</v>
      </c>
      <c r="L54" s="100">
        <v>8</v>
      </c>
      <c r="M54" s="100">
        <v>8</v>
      </c>
      <c r="N54" s="100">
        <v>8</v>
      </c>
      <c r="O54" s="100">
        <v>8</v>
      </c>
      <c r="P54" s="100"/>
      <c r="Q54" s="100"/>
      <c r="R54" s="100"/>
      <c r="S54" s="100"/>
      <c r="T54" s="100"/>
      <c r="U54" s="100"/>
      <c r="V54" s="100"/>
      <c r="W54" s="7"/>
      <c r="X54" s="1"/>
    </row>
    <row r="55" spans="1:24" ht="44.25" customHeight="1" x14ac:dyDescent="0.25">
      <c r="A55" s="1"/>
      <c r="B55" s="42">
        <v>5</v>
      </c>
      <c r="C55" s="115" t="s">
        <v>183</v>
      </c>
      <c r="D55" s="116" t="s">
        <v>70</v>
      </c>
      <c r="E55" s="116"/>
      <c r="F55" s="116"/>
      <c r="G55" s="117" t="s">
        <v>184</v>
      </c>
      <c r="H55" s="118" t="s">
        <v>99</v>
      </c>
      <c r="I55" s="119">
        <v>1</v>
      </c>
      <c r="J55" s="120">
        <v>1</v>
      </c>
      <c r="K55" s="108">
        <v>8</v>
      </c>
      <c r="L55" s="109">
        <v>8</v>
      </c>
      <c r="M55" s="109">
        <v>8</v>
      </c>
      <c r="N55" s="109">
        <v>8</v>
      </c>
      <c r="O55" s="109">
        <v>8</v>
      </c>
      <c r="P55" s="109"/>
      <c r="Q55" s="109"/>
      <c r="R55" s="109"/>
      <c r="S55" s="109"/>
      <c r="T55" s="109"/>
      <c r="U55" s="109"/>
      <c r="V55" s="109"/>
      <c r="W55" s="7"/>
      <c r="X55" s="1"/>
    </row>
    <row r="56" spans="1:24" ht="45" customHeight="1" x14ac:dyDescent="0.25">
      <c r="A56" s="1"/>
      <c r="B56" s="51">
        <v>6</v>
      </c>
      <c r="C56" s="115" t="s">
        <v>185</v>
      </c>
      <c r="D56" s="53" t="s">
        <v>70</v>
      </c>
      <c r="E56" s="53" t="s">
        <v>70</v>
      </c>
      <c r="F56" s="53" t="s">
        <v>70</v>
      </c>
      <c r="G56" s="54" t="s">
        <v>186</v>
      </c>
      <c r="H56" s="98" t="s">
        <v>28</v>
      </c>
      <c r="I56" s="98">
        <v>1</v>
      </c>
      <c r="J56" s="99">
        <v>1</v>
      </c>
      <c r="K56" s="100">
        <v>8</v>
      </c>
      <c r="L56" s="100">
        <v>8</v>
      </c>
      <c r="M56" s="100">
        <v>8</v>
      </c>
      <c r="N56" s="100">
        <v>8</v>
      </c>
      <c r="O56" s="100">
        <v>8</v>
      </c>
      <c r="P56" s="100"/>
      <c r="Q56" s="100"/>
      <c r="R56" s="100"/>
      <c r="S56" s="100"/>
      <c r="T56" s="100"/>
      <c r="U56" s="100"/>
      <c r="V56" s="100"/>
      <c r="W56" s="7"/>
      <c r="X56" s="1"/>
    </row>
    <row r="57" spans="1:24" ht="56.25" customHeight="1" x14ac:dyDescent="0.25">
      <c r="A57" s="1"/>
      <c r="B57" s="42">
        <v>7</v>
      </c>
      <c r="C57" s="115" t="s">
        <v>187</v>
      </c>
      <c r="D57" s="44" t="s">
        <v>70</v>
      </c>
      <c r="E57" s="44" t="s">
        <v>70</v>
      </c>
      <c r="F57" s="44" t="s">
        <v>70</v>
      </c>
      <c r="G57" s="117" t="s">
        <v>188</v>
      </c>
      <c r="H57" s="118" t="s">
        <v>189</v>
      </c>
      <c r="I57" s="119">
        <v>1</v>
      </c>
      <c r="J57" s="120">
        <v>1</v>
      </c>
      <c r="K57" s="108">
        <v>8</v>
      </c>
      <c r="L57" s="109">
        <v>8</v>
      </c>
      <c r="M57" s="109">
        <v>8</v>
      </c>
      <c r="N57" s="109">
        <v>8</v>
      </c>
      <c r="O57" s="109">
        <v>8</v>
      </c>
      <c r="P57" s="109"/>
      <c r="Q57" s="109"/>
      <c r="R57" s="109"/>
      <c r="S57" s="109"/>
      <c r="T57" s="109"/>
      <c r="U57" s="109"/>
      <c r="V57" s="109"/>
      <c r="W57" s="7"/>
      <c r="X57" s="1"/>
    </row>
    <row r="58" spans="1:24" ht="45" customHeight="1" x14ac:dyDescent="0.25">
      <c r="A58" s="1"/>
      <c r="B58" s="51">
        <v>8</v>
      </c>
      <c r="C58" s="115" t="s">
        <v>190</v>
      </c>
      <c r="D58" s="53" t="s">
        <v>70</v>
      </c>
      <c r="E58" s="53" t="s">
        <v>70</v>
      </c>
      <c r="F58" s="53" t="s">
        <v>70</v>
      </c>
      <c r="G58" s="54" t="s">
        <v>191</v>
      </c>
      <c r="H58" s="98" t="s">
        <v>180</v>
      </c>
      <c r="I58" s="98">
        <v>1</v>
      </c>
      <c r="J58" s="99">
        <v>1</v>
      </c>
      <c r="K58" s="100">
        <v>8</v>
      </c>
      <c r="L58" s="100">
        <v>8</v>
      </c>
      <c r="M58" s="100">
        <v>8</v>
      </c>
      <c r="N58" s="100">
        <v>8</v>
      </c>
      <c r="O58" s="100">
        <v>8</v>
      </c>
      <c r="P58" s="100"/>
      <c r="Q58" s="100"/>
      <c r="R58" s="100"/>
      <c r="S58" s="100"/>
      <c r="T58" s="100"/>
      <c r="U58" s="100"/>
      <c r="V58" s="100"/>
      <c r="W58" s="7"/>
      <c r="X58" s="1"/>
    </row>
    <row r="59" spans="1:24" ht="33" customHeight="1" x14ac:dyDescent="0.25">
      <c r="A59" s="1"/>
      <c r="B59" s="42">
        <v>9</v>
      </c>
      <c r="C59" s="115" t="s">
        <v>192</v>
      </c>
      <c r="D59" s="44" t="s">
        <v>70</v>
      </c>
      <c r="E59" s="44" t="s">
        <v>70</v>
      </c>
      <c r="F59" s="44" t="s">
        <v>70</v>
      </c>
      <c r="G59" s="117" t="s">
        <v>193</v>
      </c>
      <c r="H59" s="118" t="s">
        <v>194</v>
      </c>
      <c r="I59" s="119">
        <v>1</v>
      </c>
      <c r="J59" s="120">
        <v>1</v>
      </c>
      <c r="K59" s="108">
        <v>8</v>
      </c>
      <c r="L59" s="109">
        <v>8</v>
      </c>
      <c r="M59" s="109">
        <v>8</v>
      </c>
      <c r="N59" s="109">
        <v>8</v>
      </c>
      <c r="O59" s="109">
        <v>8</v>
      </c>
      <c r="P59" s="109"/>
      <c r="Q59" s="109"/>
      <c r="R59" s="109"/>
      <c r="S59" s="109"/>
      <c r="T59" s="109"/>
      <c r="U59" s="109"/>
      <c r="V59" s="109"/>
      <c r="W59" s="7"/>
      <c r="X59" s="1"/>
    </row>
    <row r="60" spans="1:24" ht="59.25" customHeight="1" x14ac:dyDescent="0.25">
      <c r="A60" s="1"/>
      <c r="B60" s="51">
        <v>10</v>
      </c>
      <c r="C60" s="115" t="s">
        <v>195</v>
      </c>
      <c r="D60" s="53" t="s">
        <v>70</v>
      </c>
      <c r="E60" s="53" t="s">
        <v>70</v>
      </c>
      <c r="F60" s="53" t="s">
        <v>70</v>
      </c>
      <c r="G60" s="54" t="s">
        <v>196</v>
      </c>
      <c r="H60" s="98" t="s">
        <v>28</v>
      </c>
      <c r="I60" s="98">
        <v>1</v>
      </c>
      <c r="J60" s="99">
        <v>1</v>
      </c>
      <c r="K60" s="100">
        <v>8</v>
      </c>
      <c r="L60" s="100">
        <v>8</v>
      </c>
      <c r="M60" s="100">
        <v>8</v>
      </c>
      <c r="N60" s="100">
        <v>8</v>
      </c>
      <c r="O60" s="100">
        <v>8</v>
      </c>
      <c r="P60" s="100"/>
      <c r="Q60" s="100"/>
      <c r="R60" s="100"/>
      <c r="S60" s="100"/>
      <c r="T60" s="100"/>
      <c r="U60" s="100"/>
      <c r="V60" s="100"/>
      <c r="W60" s="7"/>
      <c r="X60" s="1"/>
    </row>
    <row r="61" spans="1:24" ht="45" customHeight="1" x14ac:dyDescent="0.25">
      <c r="A61" s="1"/>
      <c r="B61" s="42">
        <v>11</v>
      </c>
      <c r="C61" s="115" t="s">
        <v>197</v>
      </c>
      <c r="D61" s="44" t="s">
        <v>70</v>
      </c>
      <c r="E61" s="44" t="s">
        <v>70</v>
      </c>
      <c r="F61" s="44" t="s">
        <v>70</v>
      </c>
      <c r="G61" s="117" t="s">
        <v>198</v>
      </c>
      <c r="H61" s="118" t="s">
        <v>199</v>
      </c>
      <c r="I61" s="119">
        <v>1</v>
      </c>
      <c r="J61" s="120">
        <v>1</v>
      </c>
      <c r="K61" s="108">
        <v>8</v>
      </c>
      <c r="L61" s="109">
        <v>8</v>
      </c>
      <c r="M61" s="109">
        <v>8</v>
      </c>
      <c r="N61" s="109">
        <v>8</v>
      </c>
      <c r="O61" s="109">
        <v>8</v>
      </c>
      <c r="P61" s="109"/>
      <c r="Q61" s="109"/>
      <c r="R61" s="109"/>
      <c r="S61" s="109"/>
      <c r="T61" s="109"/>
      <c r="U61" s="109"/>
      <c r="V61" s="109"/>
      <c r="W61" s="7"/>
      <c r="X61" s="1"/>
    </row>
    <row r="62" spans="1:24" ht="45" customHeight="1" x14ac:dyDescent="0.25">
      <c r="A62" s="1"/>
      <c r="B62" s="51">
        <v>12</v>
      </c>
      <c r="C62" s="115" t="s">
        <v>200</v>
      </c>
      <c r="D62" s="53" t="s">
        <v>70</v>
      </c>
      <c r="E62" s="53" t="s">
        <v>70</v>
      </c>
      <c r="F62" s="53" t="s">
        <v>70</v>
      </c>
      <c r="G62" s="54" t="s">
        <v>201</v>
      </c>
      <c r="H62" s="98" t="s">
        <v>28</v>
      </c>
      <c r="I62" s="98">
        <v>1</v>
      </c>
      <c r="J62" s="99">
        <v>1</v>
      </c>
      <c r="K62" s="100">
        <v>8</v>
      </c>
      <c r="L62" s="100">
        <v>8</v>
      </c>
      <c r="M62" s="100">
        <v>8</v>
      </c>
      <c r="N62" s="100">
        <v>8</v>
      </c>
      <c r="O62" s="100">
        <v>8</v>
      </c>
      <c r="P62" s="100"/>
      <c r="Q62" s="100"/>
      <c r="R62" s="100"/>
      <c r="S62" s="100"/>
      <c r="T62" s="100"/>
      <c r="U62" s="100"/>
      <c r="V62" s="100"/>
      <c r="W62" s="7"/>
      <c r="X62" s="1"/>
    </row>
    <row r="63" spans="1:24" ht="63" customHeight="1" x14ac:dyDescent="0.25">
      <c r="A63" s="1"/>
      <c r="B63" s="42">
        <v>13</v>
      </c>
      <c r="C63" s="115" t="s">
        <v>202</v>
      </c>
      <c r="D63" s="44" t="s">
        <v>70</v>
      </c>
      <c r="E63" s="44" t="s">
        <v>70</v>
      </c>
      <c r="F63" s="44" t="s">
        <v>70</v>
      </c>
      <c r="G63" s="117" t="s">
        <v>203</v>
      </c>
      <c r="H63" s="118" t="s">
        <v>28</v>
      </c>
      <c r="I63" s="119">
        <v>1</v>
      </c>
      <c r="J63" s="120">
        <v>1</v>
      </c>
      <c r="K63" s="108">
        <v>8</v>
      </c>
      <c r="L63" s="109">
        <v>8</v>
      </c>
      <c r="M63" s="109">
        <v>8</v>
      </c>
      <c r="N63" s="109">
        <v>8</v>
      </c>
      <c r="O63" s="109">
        <v>8</v>
      </c>
      <c r="P63" s="109"/>
      <c r="Q63" s="109"/>
      <c r="R63" s="109"/>
      <c r="S63" s="109"/>
      <c r="T63" s="109"/>
      <c r="U63" s="109"/>
      <c r="V63" s="109"/>
      <c r="W63" s="7"/>
      <c r="X63" s="1"/>
    </row>
    <row r="64" spans="1:24" ht="67.5" customHeight="1" x14ac:dyDescent="0.25">
      <c r="A64" s="1"/>
      <c r="B64" s="51">
        <v>14</v>
      </c>
      <c r="C64" s="115" t="s">
        <v>204</v>
      </c>
      <c r="D64" s="53" t="s">
        <v>70</v>
      </c>
      <c r="E64" s="53" t="s">
        <v>70</v>
      </c>
      <c r="F64" s="53" t="s">
        <v>70</v>
      </c>
      <c r="G64" s="54" t="s">
        <v>205</v>
      </c>
      <c r="H64" s="98" t="s">
        <v>28</v>
      </c>
      <c r="I64" s="98">
        <v>1</v>
      </c>
      <c r="J64" s="99">
        <v>1</v>
      </c>
      <c r="K64" s="100">
        <v>8</v>
      </c>
      <c r="L64" s="100">
        <v>8</v>
      </c>
      <c r="M64" s="100">
        <v>8</v>
      </c>
      <c r="N64" s="100">
        <v>8</v>
      </c>
      <c r="O64" s="100">
        <v>8</v>
      </c>
      <c r="P64" s="100"/>
      <c r="Q64" s="100"/>
      <c r="R64" s="100"/>
      <c r="S64" s="100"/>
      <c r="T64" s="100"/>
      <c r="U64" s="100"/>
      <c r="V64" s="100"/>
      <c r="W64" s="7"/>
      <c r="X64" s="1"/>
    </row>
    <row r="65" spans="1:24" ht="105.75" customHeight="1" x14ac:dyDescent="0.25">
      <c r="A65" s="1"/>
      <c r="B65" s="42">
        <v>15</v>
      </c>
      <c r="C65" s="115" t="s">
        <v>206</v>
      </c>
      <c r="D65" s="44" t="s">
        <v>70</v>
      </c>
      <c r="E65" s="44" t="s">
        <v>70</v>
      </c>
      <c r="F65" s="44" t="s">
        <v>70</v>
      </c>
      <c r="G65" s="117" t="s">
        <v>207</v>
      </c>
      <c r="H65" s="118" t="s">
        <v>208</v>
      </c>
      <c r="I65" s="119">
        <v>1</v>
      </c>
      <c r="J65" s="120">
        <v>1</v>
      </c>
      <c r="K65" s="108">
        <v>8</v>
      </c>
      <c r="L65" s="109">
        <v>8</v>
      </c>
      <c r="M65" s="109">
        <v>8</v>
      </c>
      <c r="N65" s="109">
        <v>8</v>
      </c>
      <c r="O65" s="109">
        <v>8</v>
      </c>
      <c r="P65" s="109"/>
      <c r="Q65" s="109"/>
      <c r="R65" s="109"/>
      <c r="S65" s="109"/>
      <c r="T65" s="109"/>
      <c r="U65" s="109"/>
      <c r="V65" s="109"/>
      <c r="W65" s="7"/>
      <c r="X65" s="1"/>
    </row>
    <row r="66" spans="1:24" ht="36.75" customHeight="1" x14ac:dyDescent="0.25">
      <c r="A66" s="1"/>
      <c r="B66" s="51">
        <v>16</v>
      </c>
      <c r="C66" s="115" t="s">
        <v>209</v>
      </c>
      <c r="D66" s="53" t="s">
        <v>70</v>
      </c>
      <c r="E66" s="53" t="s">
        <v>70</v>
      </c>
      <c r="F66" s="53" t="s">
        <v>70</v>
      </c>
      <c r="G66" s="54" t="s">
        <v>210</v>
      </c>
      <c r="H66" s="98" t="s">
        <v>95</v>
      </c>
      <c r="I66" s="98">
        <v>1</v>
      </c>
      <c r="J66" s="99">
        <v>1</v>
      </c>
      <c r="K66" s="100">
        <v>8</v>
      </c>
      <c r="L66" s="100">
        <v>8</v>
      </c>
      <c r="M66" s="100">
        <v>8</v>
      </c>
      <c r="N66" s="100">
        <v>8</v>
      </c>
      <c r="O66" s="100">
        <v>8</v>
      </c>
      <c r="P66" s="100"/>
      <c r="Q66" s="100"/>
      <c r="R66" s="100"/>
      <c r="S66" s="100"/>
      <c r="T66" s="100"/>
      <c r="U66" s="100"/>
      <c r="V66" s="100"/>
      <c r="W66" s="7"/>
      <c r="X66" s="1"/>
    </row>
    <row r="67" spans="1:24" ht="166.5" customHeight="1" x14ac:dyDescent="0.25">
      <c r="A67" s="1"/>
      <c r="B67" s="42">
        <v>17</v>
      </c>
      <c r="C67" s="115" t="s">
        <v>211</v>
      </c>
      <c r="D67" s="44" t="s">
        <v>70</v>
      </c>
      <c r="E67" s="44"/>
      <c r="F67" s="44"/>
      <c r="G67" s="117" t="s">
        <v>212</v>
      </c>
      <c r="H67" s="118" t="s">
        <v>99</v>
      </c>
      <c r="I67" s="119">
        <v>1</v>
      </c>
      <c r="J67" s="121">
        <v>1</v>
      </c>
      <c r="K67" s="108">
        <v>8</v>
      </c>
      <c r="L67" s="109">
        <v>8</v>
      </c>
      <c r="M67" s="109">
        <v>8</v>
      </c>
      <c r="N67" s="109">
        <v>8</v>
      </c>
      <c r="O67" s="109">
        <v>8</v>
      </c>
      <c r="P67" s="109"/>
      <c r="Q67" s="109"/>
      <c r="R67" s="109"/>
      <c r="S67" s="109"/>
      <c r="T67" s="109"/>
      <c r="U67" s="109"/>
      <c r="V67" s="109"/>
      <c r="W67" s="7"/>
      <c r="X67" s="1"/>
    </row>
    <row r="68" spans="1:24" ht="40.5" customHeight="1" x14ac:dyDescent="0.25">
      <c r="A68" s="1"/>
      <c r="B68" s="122"/>
      <c r="C68" s="28" t="s">
        <v>213</v>
      </c>
      <c r="D68" s="123"/>
      <c r="E68" s="123"/>
      <c r="F68" s="123"/>
      <c r="G68" s="124"/>
      <c r="H68" s="125"/>
      <c r="I68" s="111"/>
      <c r="J68" s="111"/>
      <c r="K68" s="113">
        <v>45907</v>
      </c>
      <c r="L68" s="114"/>
      <c r="M68" s="114"/>
      <c r="N68" s="114"/>
      <c r="O68" s="114"/>
      <c r="P68" s="113"/>
      <c r="Q68" s="113"/>
      <c r="R68" s="114"/>
      <c r="S68" s="114"/>
      <c r="T68" s="114"/>
      <c r="U68" s="114"/>
      <c r="V68" s="114"/>
      <c r="W68" s="7"/>
      <c r="X68" s="1"/>
    </row>
    <row r="69" spans="1:24" ht="96.75" customHeight="1" x14ac:dyDescent="0.25">
      <c r="A69" s="1"/>
      <c r="B69" s="42">
        <v>1</v>
      </c>
      <c r="C69" s="126" t="s">
        <v>214</v>
      </c>
      <c r="D69" s="44" t="s">
        <v>74</v>
      </c>
      <c r="E69" s="44" t="s">
        <v>70</v>
      </c>
      <c r="F69" s="44" t="s">
        <v>70</v>
      </c>
      <c r="G69" s="117" t="s">
        <v>215</v>
      </c>
      <c r="H69" s="118" t="s">
        <v>216</v>
      </c>
      <c r="I69" s="119">
        <v>1</v>
      </c>
      <c r="J69" s="120">
        <v>1</v>
      </c>
      <c r="K69" s="108">
        <v>8</v>
      </c>
      <c r="L69" s="109">
        <v>8</v>
      </c>
      <c r="M69" s="109">
        <v>8</v>
      </c>
      <c r="N69" s="109">
        <v>8</v>
      </c>
      <c r="O69" s="109">
        <v>8</v>
      </c>
      <c r="P69" s="109"/>
      <c r="Q69" s="109"/>
      <c r="R69" s="109"/>
      <c r="S69" s="109"/>
      <c r="T69" s="109"/>
      <c r="U69" s="109"/>
      <c r="V69" s="109"/>
      <c r="W69" s="7"/>
      <c r="X69" s="1"/>
    </row>
    <row r="70" spans="1:24" ht="41.25" customHeight="1" x14ac:dyDescent="0.25">
      <c r="A70" s="1"/>
      <c r="B70" s="51">
        <v>2</v>
      </c>
      <c r="C70" s="126" t="s">
        <v>217</v>
      </c>
      <c r="D70" s="53" t="s">
        <v>70</v>
      </c>
      <c r="E70" s="53" t="s">
        <v>70</v>
      </c>
      <c r="F70" s="53" t="s">
        <v>70</v>
      </c>
      <c r="G70" s="54" t="s">
        <v>218</v>
      </c>
      <c r="H70" s="98" t="s">
        <v>219</v>
      </c>
      <c r="I70" s="98">
        <v>1</v>
      </c>
      <c r="J70" s="99">
        <v>1</v>
      </c>
      <c r="K70" s="100">
        <v>8</v>
      </c>
      <c r="L70" s="100">
        <v>8</v>
      </c>
      <c r="M70" s="100">
        <v>8</v>
      </c>
      <c r="N70" s="100">
        <v>8</v>
      </c>
      <c r="O70" s="100">
        <v>8</v>
      </c>
      <c r="P70" s="100"/>
      <c r="Q70" s="100"/>
      <c r="R70" s="100"/>
      <c r="S70" s="100"/>
      <c r="T70" s="100"/>
      <c r="U70" s="100"/>
      <c r="V70" s="100"/>
      <c r="W70" s="7"/>
      <c r="X70" s="1"/>
    </row>
    <row r="71" spans="1:24" ht="54.75" customHeight="1" x14ac:dyDescent="0.25">
      <c r="A71" s="1"/>
      <c r="B71" s="42">
        <v>3</v>
      </c>
      <c r="C71" s="126" t="s">
        <v>220</v>
      </c>
      <c r="D71" s="44" t="s">
        <v>74</v>
      </c>
      <c r="E71" s="44" t="s">
        <v>70</v>
      </c>
      <c r="F71" s="44" t="s">
        <v>70</v>
      </c>
      <c r="G71" s="117" t="s">
        <v>221</v>
      </c>
      <c r="H71" s="118" t="s">
        <v>222</v>
      </c>
      <c r="I71" s="119">
        <v>1</v>
      </c>
      <c r="J71" s="120">
        <v>1</v>
      </c>
      <c r="K71" s="108">
        <v>8</v>
      </c>
      <c r="L71" s="109">
        <v>8</v>
      </c>
      <c r="M71" s="109">
        <v>8</v>
      </c>
      <c r="N71" s="109">
        <v>8</v>
      </c>
      <c r="O71" s="109">
        <v>8</v>
      </c>
      <c r="P71" s="109"/>
      <c r="Q71" s="109"/>
      <c r="R71" s="109"/>
      <c r="S71" s="109"/>
      <c r="T71" s="109"/>
      <c r="U71" s="109"/>
      <c r="V71" s="109"/>
      <c r="W71" s="7"/>
      <c r="X71" s="1"/>
    </row>
    <row r="72" spans="1:24" ht="42.75" customHeight="1" x14ac:dyDescent="0.25">
      <c r="A72" s="1"/>
      <c r="B72" s="51">
        <v>4</v>
      </c>
      <c r="C72" s="126" t="s">
        <v>223</v>
      </c>
      <c r="D72" s="53" t="s">
        <v>70</v>
      </c>
      <c r="E72" s="53" t="s">
        <v>70</v>
      </c>
      <c r="F72" s="53" t="s">
        <v>70</v>
      </c>
      <c r="G72" s="54" t="s">
        <v>224</v>
      </c>
      <c r="H72" s="98" t="s">
        <v>225</v>
      </c>
      <c r="I72" s="98">
        <v>1</v>
      </c>
      <c r="J72" s="98" t="s">
        <v>226</v>
      </c>
      <c r="K72" s="100">
        <v>8</v>
      </c>
      <c r="L72" s="100">
        <v>8</v>
      </c>
      <c r="M72" s="100">
        <v>8</v>
      </c>
      <c r="N72" s="100">
        <v>8</v>
      </c>
      <c r="O72" s="100">
        <v>8</v>
      </c>
      <c r="P72" s="100"/>
      <c r="Q72" s="100"/>
      <c r="R72" s="100"/>
      <c r="S72" s="100"/>
      <c r="T72" s="100"/>
      <c r="U72" s="100"/>
      <c r="V72" s="100"/>
      <c r="W72" s="7"/>
      <c r="X72" s="1"/>
    </row>
    <row r="73" spans="1:24" ht="47.25" customHeight="1" x14ac:dyDescent="0.25">
      <c r="A73" s="1"/>
      <c r="B73" s="42">
        <v>5</v>
      </c>
      <c r="C73" s="126" t="s">
        <v>227</v>
      </c>
      <c r="D73" s="44" t="s">
        <v>74</v>
      </c>
      <c r="E73" s="44" t="s">
        <v>70</v>
      </c>
      <c r="F73" s="44" t="s">
        <v>70</v>
      </c>
      <c r="G73" s="117" t="s">
        <v>228</v>
      </c>
      <c r="H73" s="118" t="s">
        <v>103</v>
      </c>
      <c r="I73" s="119">
        <v>1</v>
      </c>
      <c r="J73" s="120">
        <v>1</v>
      </c>
      <c r="K73" s="108">
        <v>8</v>
      </c>
      <c r="L73" s="109">
        <v>8</v>
      </c>
      <c r="M73" s="109">
        <v>8</v>
      </c>
      <c r="N73" s="109">
        <v>8</v>
      </c>
      <c r="O73" s="109">
        <v>8</v>
      </c>
      <c r="P73" s="109"/>
      <c r="Q73" s="109"/>
      <c r="R73" s="109"/>
      <c r="S73" s="109"/>
      <c r="T73" s="109"/>
      <c r="U73" s="109"/>
      <c r="V73" s="109"/>
      <c r="W73" s="7"/>
      <c r="X73" s="1"/>
    </row>
    <row r="74" spans="1:24" ht="46.5" customHeight="1" x14ac:dyDescent="0.25">
      <c r="A74" s="1"/>
      <c r="B74" s="51">
        <v>6</v>
      </c>
      <c r="C74" s="126" t="s">
        <v>229</v>
      </c>
      <c r="D74" s="53" t="s">
        <v>70</v>
      </c>
      <c r="E74" s="53" t="s">
        <v>70</v>
      </c>
      <c r="F74" s="53" t="s">
        <v>70</v>
      </c>
      <c r="G74" s="54" t="s">
        <v>230</v>
      </c>
      <c r="H74" s="98" t="s">
        <v>231</v>
      </c>
      <c r="I74" s="127">
        <v>45881</v>
      </c>
      <c r="J74" s="99">
        <v>1</v>
      </c>
      <c r="K74" s="100">
        <v>8</v>
      </c>
      <c r="L74" s="100">
        <v>8</v>
      </c>
      <c r="M74" s="100">
        <v>8</v>
      </c>
      <c r="N74" s="100">
        <v>8</v>
      </c>
      <c r="O74" s="100">
        <v>8</v>
      </c>
      <c r="P74" s="100"/>
      <c r="Q74" s="100"/>
      <c r="R74" s="100"/>
      <c r="S74" s="100"/>
      <c r="T74" s="100"/>
      <c r="U74" s="100"/>
      <c r="V74" s="100"/>
      <c r="W74" s="7"/>
      <c r="X74" s="1"/>
    </row>
    <row r="75" spans="1:24" ht="53.25" customHeight="1" x14ac:dyDescent="0.25">
      <c r="A75" s="1"/>
      <c r="B75" s="42">
        <v>7</v>
      </c>
      <c r="C75" s="126" t="s">
        <v>232</v>
      </c>
      <c r="D75" s="44" t="s">
        <v>74</v>
      </c>
      <c r="E75" s="44" t="s">
        <v>70</v>
      </c>
      <c r="F75" s="44" t="s">
        <v>70</v>
      </c>
      <c r="G75" s="117" t="s">
        <v>233</v>
      </c>
      <c r="H75" s="118" t="s">
        <v>234</v>
      </c>
      <c r="I75" s="119">
        <v>1</v>
      </c>
      <c r="J75" s="120">
        <v>1</v>
      </c>
      <c r="K75" s="108">
        <v>8</v>
      </c>
      <c r="L75" s="109">
        <v>8</v>
      </c>
      <c r="M75" s="109">
        <v>8</v>
      </c>
      <c r="N75" s="109">
        <v>8</v>
      </c>
      <c r="O75" s="109">
        <v>8</v>
      </c>
      <c r="P75" s="109"/>
      <c r="Q75" s="109"/>
      <c r="R75" s="109"/>
      <c r="S75" s="109"/>
      <c r="T75" s="109"/>
      <c r="U75" s="109"/>
      <c r="V75" s="109"/>
      <c r="W75" s="7"/>
      <c r="X75" s="1"/>
    </row>
    <row r="76" spans="1:24" ht="28.5" customHeight="1" x14ac:dyDescent="0.25">
      <c r="A76" s="1"/>
      <c r="B76" s="51">
        <v>8</v>
      </c>
      <c r="C76" s="126" t="s">
        <v>235</v>
      </c>
      <c r="D76" s="53" t="s">
        <v>70</v>
      </c>
      <c r="E76" s="53" t="s">
        <v>70</v>
      </c>
      <c r="F76" s="53" t="s">
        <v>70</v>
      </c>
      <c r="G76" s="54" t="s">
        <v>236</v>
      </c>
      <c r="H76" s="98" t="s">
        <v>189</v>
      </c>
      <c r="I76" s="98">
        <v>1</v>
      </c>
      <c r="J76" s="99">
        <v>1</v>
      </c>
      <c r="K76" s="100">
        <v>8</v>
      </c>
      <c r="L76" s="100">
        <v>8</v>
      </c>
      <c r="M76" s="100">
        <v>8</v>
      </c>
      <c r="N76" s="100">
        <v>8</v>
      </c>
      <c r="O76" s="100">
        <v>8</v>
      </c>
      <c r="P76" s="100"/>
      <c r="Q76" s="100"/>
      <c r="R76" s="100"/>
      <c r="S76" s="100"/>
      <c r="T76" s="100"/>
      <c r="U76" s="100"/>
      <c r="V76" s="100"/>
      <c r="W76" s="7"/>
      <c r="X76" s="1"/>
    </row>
    <row r="77" spans="1:24" ht="53.25" customHeight="1" x14ac:dyDescent="0.25">
      <c r="A77" s="1"/>
      <c r="B77" s="42">
        <v>9</v>
      </c>
      <c r="C77" s="126" t="s">
        <v>237</v>
      </c>
      <c r="D77" s="44" t="s">
        <v>74</v>
      </c>
      <c r="E77" s="44" t="s">
        <v>70</v>
      </c>
      <c r="F77" s="44" t="s">
        <v>70</v>
      </c>
      <c r="G77" s="117" t="s">
        <v>238</v>
      </c>
      <c r="H77" s="118"/>
      <c r="I77" s="119" t="s">
        <v>239</v>
      </c>
      <c r="J77" s="120">
        <v>1</v>
      </c>
      <c r="K77" s="108">
        <v>8</v>
      </c>
      <c r="L77" s="109">
        <v>8</v>
      </c>
      <c r="M77" s="109">
        <v>8</v>
      </c>
      <c r="N77" s="109">
        <v>8</v>
      </c>
      <c r="O77" s="109">
        <v>8</v>
      </c>
      <c r="P77" s="109"/>
      <c r="Q77" s="109"/>
      <c r="R77" s="109"/>
      <c r="S77" s="109"/>
      <c r="T77" s="109"/>
      <c r="U77" s="109"/>
      <c r="V77" s="109"/>
      <c r="W77" s="7"/>
      <c r="X77" s="1"/>
    </row>
    <row r="78" spans="1:24" ht="41.25" customHeight="1" x14ac:dyDescent="0.25">
      <c r="A78" s="1"/>
      <c r="B78" s="128"/>
      <c r="C78" s="28" t="s">
        <v>240</v>
      </c>
      <c r="D78" s="28"/>
      <c r="E78" s="28"/>
      <c r="F78" s="28"/>
      <c r="G78" s="124"/>
      <c r="H78" s="111"/>
      <c r="I78" s="111"/>
      <c r="J78" s="111"/>
      <c r="K78" s="114" t="s">
        <v>241</v>
      </c>
      <c r="L78" s="114">
        <v>8</v>
      </c>
      <c r="M78" s="114"/>
      <c r="N78" s="114"/>
      <c r="O78" s="113"/>
      <c r="P78" s="113"/>
      <c r="Q78" s="113"/>
      <c r="R78" s="114"/>
      <c r="S78" s="114"/>
      <c r="T78" s="114"/>
      <c r="U78" s="114"/>
      <c r="V78" s="114"/>
      <c r="W78" s="7"/>
      <c r="X78" s="1"/>
    </row>
    <row r="79" spans="1:24" ht="112.5" customHeight="1" x14ac:dyDescent="0.25">
      <c r="A79" s="1"/>
      <c r="B79" s="51">
        <v>1</v>
      </c>
      <c r="C79" s="115" t="s">
        <v>242</v>
      </c>
      <c r="D79" s="53" t="s">
        <v>70</v>
      </c>
      <c r="E79" s="53" t="s">
        <v>70</v>
      </c>
      <c r="F79" s="53" t="s">
        <v>70</v>
      </c>
      <c r="G79" s="129" t="s">
        <v>243</v>
      </c>
      <c r="H79" s="118"/>
      <c r="I79" s="119"/>
      <c r="J79" s="119"/>
      <c r="K79" s="108">
        <v>8</v>
      </c>
      <c r="L79" s="109">
        <v>8</v>
      </c>
      <c r="M79" s="109">
        <v>8</v>
      </c>
      <c r="N79" s="109">
        <v>8</v>
      </c>
      <c r="O79" s="109"/>
      <c r="P79" s="109"/>
      <c r="Q79" s="109"/>
      <c r="R79" s="109"/>
      <c r="S79" s="109"/>
      <c r="T79" s="109"/>
      <c r="U79" s="109"/>
      <c r="V79" s="109"/>
      <c r="W79" s="7"/>
      <c r="X79" s="1"/>
    </row>
    <row r="80" spans="1:24" ht="51" customHeight="1" x14ac:dyDescent="0.25">
      <c r="A80" s="1"/>
      <c r="B80" s="42">
        <v>2</v>
      </c>
      <c r="C80" s="115" t="s">
        <v>244</v>
      </c>
      <c r="D80" s="44" t="s">
        <v>70</v>
      </c>
      <c r="E80" s="44" t="s">
        <v>70</v>
      </c>
      <c r="F80" s="44" t="s">
        <v>70</v>
      </c>
      <c r="G80" s="54" t="s">
        <v>245</v>
      </c>
      <c r="H80" s="98"/>
      <c r="I80" s="98"/>
      <c r="J80" s="99"/>
      <c r="K80" s="100">
        <v>8</v>
      </c>
      <c r="L80" s="100">
        <v>8</v>
      </c>
      <c r="M80" s="100">
        <v>8</v>
      </c>
      <c r="N80" s="100">
        <v>8</v>
      </c>
      <c r="O80" s="100"/>
      <c r="P80" s="100"/>
      <c r="Q80" s="100"/>
      <c r="R80" s="100"/>
      <c r="S80" s="100"/>
      <c r="T80" s="100"/>
      <c r="U80" s="100"/>
      <c r="V80" s="100"/>
      <c r="W80" s="7"/>
      <c r="X80" s="1"/>
    </row>
    <row r="81" spans="1:24" ht="82.5" customHeight="1" x14ac:dyDescent="0.25">
      <c r="A81" s="1"/>
      <c r="B81" s="51">
        <v>3</v>
      </c>
      <c r="C81" s="115" t="s">
        <v>246</v>
      </c>
      <c r="D81" s="53" t="s">
        <v>70</v>
      </c>
      <c r="E81" s="53" t="s">
        <v>70</v>
      </c>
      <c r="F81" s="53" t="s">
        <v>70</v>
      </c>
      <c r="G81" s="129" t="s">
        <v>247</v>
      </c>
      <c r="H81" s="118"/>
      <c r="I81" s="119"/>
      <c r="J81" s="119"/>
      <c r="K81" s="108">
        <v>8</v>
      </c>
      <c r="L81" s="109">
        <v>8</v>
      </c>
      <c r="M81" s="109">
        <v>8</v>
      </c>
      <c r="N81" s="109">
        <v>8</v>
      </c>
      <c r="O81" s="109"/>
      <c r="P81" s="109"/>
      <c r="Q81" s="109"/>
      <c r="R81" s="109"/>
      <c r="S81" s="109"/>
      <c r="T81" s="109"/>
      <c r="U81" s="109"/>
      <c r="V81" s="109"/>
      <c r="W81" s="7"/>
      <c r="X81" s="1"/>
    </row>
    <row r="82" spans="1:24" ht="90" customHeight="1" x14ac:dyDescent="0.25">
      <c r="A82" s="1"/>
      <c r="B82" s="42">
        <v>4</v>
      </c>
      <c r="C82" s="115" t="s">
        <v>248</v>
      </c>
      <c r="D82" s="44" t="s">
        <v>70</v>
      </c>
      <c r="E82" s="44" t="s">
        <v>70</v>
      </c>
      <c r="F82" s="44" t="s">
        <v>70</v>
      </c>
      <c r="G82" s="54" t="s">
        <v>249</v>
      </c>
      <c r="H82" s="98" t="s">
        <v>250</v>
      </c>
      <c r="I82" s="98"/>
      <c r="J82" s="99">
        <v>1</v>
      </c>
      <c r="K82" s="100">
        <v>8</v>
      </c>
      <c r="L82" s="100">
        <v>8</v>
      </c>
      <c r="M82" s="100">
        <v>8</v>
      </c>
      <c r="N82" s="100">
        <v>8</v>
      </c>
      <c r="O82" s="100"/>
      <c r="P82" s="100"/>
      <c r="Q82" s="100"/>
      <c r="R82" s="100"/>
      <c r="S82" s="100"/>
      <c r="T82" s="100"/>
      <c r="U82" s="100"/>
      <c r="V82" s="100"/>
      <c r="W82" s="7"/>
      <c r="X82" s="1"/>
    </row>
    <row r="83" spans="1:24" ht="106.5" customHeight="1" x14ac:dyDescent="0.25">
      <c r="A83" s="1"/>
      <c r="B83" s="51">
        <v>5</v>
      </c>
      <c r="C83" s="115"/>
      <c r="D83" s="53"/>
      <c r="E83" s="53"/>
      <c r="F83" s="53"/>
      <c r="G83" s="129"/>
      <c r="H83" s="118"/>
      <c r="I83" s="119"/>
      <c r="J83" s="119"/>
      <c r="K83" s="108"/>
      <c r="L83" s="109"/>
      <c r="M83" s="109"/>
      <c r="N83" s="109"/>
      <c r="O83" s="109"/>
      <c r="P83" s="109"/>
      <c r="Q83" s="109"/>
      <c r="R83" s="109"/>
      <c r="S83" s="109"/>
      <c r="T83" s="109"/>
      <c r="U83" s="109"/>
      <c r="V83" s="109"/>
      <c r="W83" s="7"/>
      <c r="X83" s="1"/>
    </row>
    <row r="84" spans="1:24" ht="41.25" customHeight="1" x14ac:dyDescent="0.25">
      <c r="A84" s="1"/>
      <c r="B84" s="128"/>
      <c r="C84" s="28" t="s">
        <v>251</v>
      </c>
      <c r="D84" s="28"/>
      <c r="E84" s="28"/>
      <c r="F84" s="28"/>
      <c r="G84" s="124"/>
      <c r="H84" s="111"/>
      <c r="I84" s="111"/>
      <c r="J84" s="111"/>
      <c r="K84" s="113">
        <v>45847</v>
      </c>
      <c r="L84" s="113"/>
      <c r="M84" s="113"/>
      <c r="N84" s="113"/>
      <c r="O84" s="114"/>
      <c r="P84" s="113"/>
      <c r="Q84" s="114"/>
      <c r="R84" s="114"/>
      <c r="S84" s="114"/>
      <c r="T84" s="114"/>
      <c r="U84" s="114"/>
      <c r="V84" s="114"/>
      <c r="W84" s="7"/>
      <c r="X84" s="1"/>
    </row>
    <row r="85" spans="1:24" ht="57.75" customHeight="1" x14ac:dyDescent="0.25">
      <c r="A85" s="1"/>
      <c r="B85" s="51">
        <v>1</v>
      </c>
      <c r="C85" s="130" t="s">
        <v>252</v>
      </c>
      <c r="D85" s="53" t="s">
        <v>70</v>
      </c>
      <c r="E85" s="53"/>
      <c r="F85" s="53"/>
      <c r="G85" s="129" t="s">
        <v>253</v>
      </c>
      <c r="H85" s="118" t="s">
        <v>254</v>
      </c>
      <c r="I85" s="119">
        <v>12</v>
      </c>
      <c r="J85" s="120">
        <v>1</v>
      </c>
      <c r="K85" s="108">
        <v>8</v>
      </c>
      <c r="L85" s="109">
        <v>8</v>
      </c>
      <c r="M85" s="109">
        <v>8</v>
      </c>
      <c r="N85" s="109">
        <v>8</v>
      </c>
      <c r="O85" s="109"/>
      <c r="P85" s="109"/>
      <c r="Q85" s="109"/>
      <c r="R85" s="109"/>
      <c r="S85" s="109"/>
      <c r="T85" s="109"/>
      <c r="U85" s="109"/>
      <c r="V85" s="109"/>
      <c r="W85" s="7"/>
      <c r="X85" s="1"/>
    </row>
    <row r="86" spans="1:24" ht="120.75" customHeight="1" x14ac:dyDescent="0.25">
      <c r="A86" s="1"/>
      <c r="B86" s="42">
        <v>2</v>
      </c>
      <c r="C86" s="130" t="s">
        <v>255</v>
      </c>
      <c r="D86" s="44" t="s">
        <v>70</v>
      </c>
      <c r="E86" s="44" t="s">
        <v>70</v>
      </c>
      <c r="F86" s="44" t="s">
        <v>70</v>
      </c>
      <c r="G86" s="54" t="s">
        <v>256</v>
      </c>
      <c r="H86" s="98" t="s">
        <v>257</v>
      </c>
      <c r="I86" s="98"/>
      <c r="J86" s="99">
        <v>1</v>
      </c>
      <c r="K86" s="100">
        <v>8</v>
      </c>
      <c r="L86" s="100">
        <v>8</v>
      </c>
      <c r="M86" s="100">
        <v>8</v>
      </c>
      <c r="N86" s="100">
        <v>8</v>
      </c>
      <c r="O86" s="100"/>
      <c r="P86" s="100"/>
      <c r="Q86" s="100"/>
      <c r="R86" s="100"/>
      <c r="S86" s="100"/>
      <c r="T86" s="100"/>
      <c r="U86" s="100"/>
      <c r="V86" s="100"/>
      <c r="W86" s="7"/>
      <c r="X86" s="1"/>
    </row>
    <row r="87" spans="1:24" ht="30" customHeight="1" x14ac:dyDescent="0.25">
      <c r="A87" s="1"/>
      <c r="B87" s="51">
        <v>3</v>
      </c>
      <c r="C87" s="130" t="s">
        <v>258</v>
      </c>
      <c r="D87" s="53" t="s">
        <v>70</v>
      </c>
      <c r="E87" s="53" t="s">
        <v>70</v>
      </c>
      <c r="F87" s="53" t="s">
        <v>70</v>
      </c>
      <c r="G87" s="129" t="s">
        <v>259</v>
      </c>
      <c r="H87" s="118" t="s">
        <v>260</v>
      </c>
      <c r="I87" s="119"/>
      <c r="J87" s="120">
        <v>1</v>
      </c>
      <c r="K87" s="108">
        <v>8</v>
      </c>
      <c r="L87" s="109">
        <v>8</v>
      </c>
      <c r="M87" s="109">
        <v>8</v>
      </c>
      <c r="N87" s="109">
        <v>8</v>
      </c>
      <c r="O87" s="109"/>
      <c r="P87" s="109"/>
      <c r="Q87" s="109"/>
      <c r="R87" s="109"/>
      <c r="S87" s="109"/>
      <c r="T87" s="109"/>
      <c r="U87" s="109"/>
      <c r="V87" s="109"/>
      <c r="W87" s="7"/>
      <c r="X87" s="1"/>
    </row>
    <row r="88" spans="1:24" ht="32.25" customHeight="1" x14ac:dyDescent="0.25">
      <c r="A88" s="1"/>
      <c r="B88" s="128"/>
      <c r="C88" s="28" t="s">
        <v>261</v>
      </c>
      <c r="D88" s="28"/>
      <c r="E88" s="28"/>
      <c r="F88" s="28"/>
      <c r="G88" s="124"/>
      <c r="H88" s="111"/>
      <c r="I88" s="111"/>
      <c r="J88" s="111"/>
      <c r="K88" s="131"/>
      <c r="L88" s="132"/>
      <c r="M88" s="132"/>
      <c r="N88" s="132"/>
      <c r="O88" s="132"/>
      <c r="P88" s="132"/>
      <c r="Q88" s="132"/>
      <c r="R88" s="132"/>
      <c r="S88" s="132"/>
      <c r="T88" s="132"/>
      <c r="U88" s="132"/>
      <c r="V88" s="132">
        <v>0</v>
      </c>
      <c r="W88" s="7"/>
      <c r="X88" s="1"/>
    </row>
    <row r="89" spans="1:24" ht="32.25" customHeight="1" x14ac:dyDescent="0.25">
      <c r="A89" s="1"/>
      <c r="B89" s="42">
        <v>1</v>
      </c>
      <c r="C89" s="115"/>
      <c r="D89" s="44"/>
      <c r="E89" s="44"/>
      <c r="F89" s="44"/>
      <c r="G89" s="54"/>
      <c r="H89" s="98"/>
      <c r="I89" s="98"/>
      <c r="J89" s="99"/>
      <c r="K89" s="100"/>
      <c r="L89" s="100"/>
      <c r="M89" s="100"/>
      <c r="N89" s="100"/>
      <c r="O89" s="100"/>
      <c r="P89" s="100"/>
      <c r="Q89" s="100"/>
      <c r="R89" s="100"/>
      <c r="S89" s="100"/>
      <c r="T89" s="100"/>
      <c r="U89" s="100"/>
      <c r="V89" s="100">
        <v>0</v>
      </c>
      <c r="W89" s="7"/>
      <c r="X89" s="1"/>
    </row>
    <row r="90" spans="1:24" ht="32.25" customHeight="1" x14ac:dyDescent="0.25">
      <c r="A90" s="1"/>
      <c r="B90" s="51">
        <v>2</v>
      </c>
      <c r="C90" s="115"/>
      <c r="D90" s="53"/>
      <c r="E90" s="53"/>
      <c r="F90" s="53"/>
      <c r="G90" s="129"/>
      <c r="H90" s="118"/>
      <c r="I90" s="119"/>
      <c r="J90" s="119"/>
      <c r="K90" s="133"/>
      <c r="L90" s="133"/>
      <c r="M90" s="133"/>
      <c r="N90" s="133"/>
      <c r="O90" s="133"/>
      <c r="P90" s="133"/>
      <c r="Q90" s="133"/>
      <c r="R90" s="133"/>
      <c r="S90" s="133"/>
      <c r="T90" s="133"/>
      <c r="U90" s="133"/>
      <c r="V90" s="109">
        <v>0</v>
      </c>
      <c r="W90" s="7"/>
      <c r="X90" s="1"/>
    </row>
    <row r="91" spans="1:24" ht="32.25" customHeight="1" x14ac:dyDescent="0.25">
      <c r="A91" s="1"/>
      <c r="B91" s="1"/>
      <c r="C91" s="1"/>
      <c r="D91" s="1"/>
      <c r="E91" s="1"/>
      <c r="F91" s="1"/>
      <c r="G91" s="1"/>
      <c r="H91" s="134"/>
      <c r="I91" s="1"/>
      <c r="J91" s="1"/>
      <c r="K91" s="1"/>
      <c r="L91" s="1"/>
      <c r="M91" s="1"/>
      <c r="N91" s="1"/>
      <c r="O91" s="1"/>
      <c r="P91" s="1"/>
      <c r="Q91" s="1"/>
      <c r="R91" s="1"/>
      <c r="S91" s="1"/>
      <c r="T91" s="1"/>
      <c r="U91" s="1"/>
      <c r="V91" s="1"/>
      <c r="W91" s="1"/>
      <c r="X91" s="1"/>
    </row>
    <row r="92" spans="1:24" ht="32.25" customHeight="1" x14ac:dyDescent="0.25">
      <c r="A92" s="1"/>
      <c r="B92" s="1"/>
      <c r="C92" s="1"/>
      <c r="D92" s="1"/>
      <c r="E92" s="1"/>
      <c r="F92" s="1"/>
      <c r="G92" s="1"/>
      <c r="H92" s="134"/>
      <c r="I92" s="1"/>
      <c r="J92" s="1"/>
      <c r="K92" s="1"/>
      <c r="L92" s="1"/>
      <c r="M92" s="1"/>
      <c r="N92" s="1"/>
      <c r="O92" s="1"/>
      <c r="P92" s="1"/>
      <c r="Q92" s="1"/>
      <c r="R92" s="1"/>
      <c r="S92" s="1"/>
      <c r="T92" s="1"/>
      <c r="U92" s="1"/>
      <c r="V92" s="1"/>
      <c r="W92" s="1"/>
      <c r="X92" s="1"/>
    </row>
    <row r="93" spans="1:24" ht="32.25" customHeight="1" x14ac:dyDescent="0.25">
      <c r="A93" s="1"/>
      <c r="B93" s="1"/>
      <c r="C93" s="1"/>
      <c r="D93" s="1"/>
      <c r="E93" s="1"/>
      <c r="F93" s="1"/>
      <c r="G93" s="1"/>
      <c r="H93" s="134"/>
      <c r="I93" s="1"/>
      <c r="J93" s="1"/>
      <c r="K93" s="1"/>
      <c r="L93" s="1"/>
      <c r="M93" s="1"/>
      <c r="N93" s="1"/>
      <c r="O93" s="1"/>
      <c r="P93" s="1"/>
      <c r="Q93" s="1"/>
      <c r="R93" s="1"/>
      <c r="S93" s="1"/>
      <c r="T93" s="1"/>
      <c r="U93" s="1"/>
      <c r="V93" s="1"/>
      <c r="W93" s="1"/>
      <c r="X93" s="1"/>
    </row>
    <row r="94" spans="1:24" ht="32.25" customHeight="1" x14ac:dyDescent="0.25">
      <c r="A94" s="1"/>
      <c r="B94" s="1"/>
      <c r="C94" s="1"/>
      <c r="D94" s="1"/>
      <c r="E94" s="1"/>
      <c r="F94" s="1"/>
      <c r="G94" s="1"/>
      <c r="H94" s="134"/>
      <c r="I94" s="1"/>
      <c r="J94" s="1"/>
      <c r="K94" s="1"/>
      <c r="L94" s="1"/>
      <c r="M94" s="1"/>
      <c r="N94" s="1"/>
      <c r="O94" s="1"/>
      <c r="P94" s="1"/>
      <c r="Q94" s="1"/>
      <c r="R94" s="1"/>
      <c r="S94" s="1"/>
      <c r="T94" s="1"/>
      <c r="U94" s="1"/>
      <c r="V94" s="1"/>
      <c r="W94" s="1"/>
      <c r="X94" s="1"/>
    </row>
    <row r="95" spans="1:24" ht="32.25" customHeight="1" x14ac:dyDescent="0.25">
      <c r="A95" s="1"/>
      <c r="B95" s="1"/>
      <c r="C95" s="1"/>
      <c r="D95" s="1"/>
      <c r="E95" s="1"/>
      <c r="F95" s="1"/>
      <c r="G95" s="1"/>
      <c r="H95" s="134"/>
      <c r="I95" s="1"/>
      <c r="J95" s="1"/>
      <c r="K95" s="1"/>
      <c r="L95" s="1"/>
      <c r="M95" s="1"/>
      <c r="N95" s="1"/>
      <c r="O95" s="1"/>
      <c r="P95" s="1"/>
      <c r="Q95" s="1"/>
      <c r="R95" s="1"/>
      <c r="S95" s="1"/>
      <c r="T95" s="1"/>
      <c r="U95" s="1"/>
      <c r="V95" s="1"/>
      <c r="W95" s="1"/>
      <c r="X95" s="1"/>
    </row>
    <row r="96" spans="1:24" ht="32.25" customHeight="1" x14ac:dyDescent="0.25">
      <c r="A96" s="1"/>
      <c r="B96" s="1"/>
      <c r="C96" s="1"/>
      <c r="D96" s="1"/>
      <c r="E96" s="1"/>
      <c r="F96" s="1"/>
      <c r="G96" s="1"/>
      <c r="H96" s="134"/>
      <c r="I96" s="1"/>
      <c r="J96" s="1"/>
      <c r="K96" s="1"/>
      <c r="L96" s="1"/>
      <c r="M96" s="1"/>
      <c r="N96" s="1"/>
      <c r="O96" s="1"/>
      <c r="P96" s="1"/>
      <c r="Q96" s="1"/>
      <c r="R96" s="1"/>
      <c r="S96" s="1"/>
      <c r="T96" s="1"/>
      <c r="U96" s="1"/>
      <c r="V96" s="1"/>
      <c r="W96" s="1"/>
      <c r="X96" s="1"/>
    </row>
    <row r="97" spans="1:24" ht="32.25" customHeight="1" x14ac:dyDescent="0.25">
      <c r="A97" s="1"/>
      <c r="B97" s="1"/>
      <c r="C97" s="1"/>
      <c r="D97" s="1"/>
      <c r="E97" s="1"/>
      <c r="F97" s="1"/>
      <c r="G97" s="1"/>
      <c r="H97" s="134"/>
      <c r="I97" s="1"/>
      <c r="J97" s="1"/>
      <c r="K97" s="1"/>
      <c r="L97" s="1"/>
      <c r="M97" s="1"/>
      <c r="N97" s="1"/>
      <c r="O97" s="1"/>
      <c r="P97" s="1"/>
      <c r="Q97" s="1"/>
      <c r="R97" s="1"/>
      <c r="S97" s="1"/>
      <c r="T97" s="1"/>
      <c r="U97" s="1"/>
      <c r="V97" s="1"/>
      <c r="W97" s="1"/>
      <c r="X97" s="1"/>
    </row>
    <row r="98" spans="1:24" ht="32.25" customHeight="1" x14ac:dyDescent="0.25">
      <c r="A98" s="1"/>
      <c r="B98" s="1"/>
      <c r="C98" s="1"/>
      <c r="D98" s="1"/>
      <c r="E98" s="1"/>
      <c r="F98" s="1"/>
      <c r="G98" s="1"/>
      <c r="H98" s="134"/>
      <c r="I98" s="1"/>
      <c r="J98" s="1"/>
      <c r="K98" s="1"/>
      <c r="L98" s="1"/>
      <c r="M98" s="1"/>
      <c r="N98" s="1"/>
      <c r="O98" s="1"/>
      <c r="P98" s="1"/>
      <c r="Q98" s="1"/>
      <c r="R98" s="1"/>
      <c r="S98" s="1"/>
      <c r="T98" s="1"/>
      <c r="U98" s="1"/>
      <c r="V98" s="1"/>
      <c r="W98" s="1"/>
      <c r="X98" s="1"/>
    </row>
    <row r="99" spans="1:24" ht="32.25" customHeight="1" x14ac:dyDescent="0.25">
      <c r="A99" s="1"/>
      <c r="B99" s="1"/>
      <c r="C99" s="1"/>
      <c r="D99" s="1"/>
      <c r="E99" s="1"/>
      <c r="F99" s="1"/>
      <c r="G99" s="1"/>
      <c r="H99" s="134"/>
      <c r="I99" s="1"/>
      <c r="J99" s="1"/>
      <c r="K99" s="1"/>
      <c r="L99" s="1"/>
      <c r="M99" s="1"/>
      <c r="N99" s="1"/>
      <c r="O99" s="1"/>
      <c r="P99" s="1"/>
      <c r="Q99" s="1"/>
      <c r="R99" s="1"/>
      <c r="S99" s="1"/>
      <c r="T99" s="1"/>
      <c r="U99" s="1"/>
      <c r="V99" s="1"/>
      <c r="W99" s="1"/>
      <c r="X99" s="1"/>
    </row>
    <row r="100" spans="1:24" ht="32.25" customHeight="1" x14ac:dyDescent="0.25">
      <c r="A100" s="1"/>
      <c r="B100" s="1"/>
      <c r="C100" s="1"/>
      <c r="D100" s="1"/>
      <c r="E100" s="1"/>
      <c r="F100" s="1"/>
      <c r="G100" s="1"/>
      <c r="H100" s="134"/>
      <c r="I100" s="1"/>
      <c r="J100" s="1"/>
      <c r="K100" s="1"/>
      <c r="L100" s="1"/>
      <c r="M100" s="1"/>
      <c r="N100" s="1"/>
      <c r="O100" s="1"/>
      <c r="P100" s="1"/>
      <c r="Q100" s="1"/>
      <c r="R100" s="1"/>
      <c r="S100" s="1"/>
      <c r="T100" s="1"/>
      <c r="U100" s="1"/>
      <c r="V100" s="1"/>
      <c r="W100" s="1"/>
      <c r="X100" s="1"/>
    </row>
    <row r="101" spans="1:24" ht="32.25" customHeight="1" x14ac:dyDescent="0.25">
      <c r="A101" s="1"/>
      <c r="B101" s="1"/>
      <c r="C101" s="1"/>
      <c r="D101" s="1"/>
      <c r="E101" s="1"/>
      <c r="F101" s="1"/>
      <c r="G101" s="1"/>
      <c r="H101" s="134"/>
      <c r="I101" s="1"/>
      <c r="J101" s="1"/>
      <c r="K101" s="1"/>
      <c r="L101" s="1"/>
      <c r="M101" s="1"/>
      <c r="N101" s="1"/>
      <c r="O101" s="1"/>
      <c r="P101" s="1"/>
      <c r="Q101" s="1"/>
      <c r="R101" s="1"/>
      <c r="S101" s="1"/>
      <c r="T101" s="1"/>
      <c r="U101" s="1"/>
      <c r="V101" s="1"/>
      <c r="W101" s="1"/>
      <c r="X101" s="1"/>
    </row>
    <row r="102" spans="1:24" ht="32.25" customHeight="1" x14ac:dyDescent="0.25">
      <c r="A102" s="1"/>
      <c r="B102" s="1"/>
      <c r="C102" s="1"/>
      <c r="D102" s="1"/>
      <c r="E102" s="1"/>
      <c r="F102" s="1"/>
      <c r="G102" s="1"/>
      <c r="H102" s="134"/>
      <c r="I102" s="1"/>
      <c r="J102" s="1"/>
      <c r="K102" s="1"/>
      <c r="L102" s="1"/>
      <c r="M102" s="1"/>
      <c r="N102" s="1"/>
      <c r="O102" s="1"/>
      <c r="P102" s="1"/>
      <c r="Q102" s="1"/>
      <c r="R102" s="1"/>
      <c r="S102" s="1"/>
      <c r="T102" s="1"/>
      <c r="U102" s="1"/>
      <c r="V102" s="1"/>
      <c r="W102" s="1"/>
      <c r="X102" s="1"/>
    </row>
    <row r="103" spans="1:24" ht="32.25" customHeight="1" x14ac:dyDescent="0.25">
      <c r="A103" s="1"/>
      <c r="B103" s="1"/>
      <c r="C103" s="1"/>
      <c r="D103" s="1"/>
      <c r="E103" s="1"/>
      <c r="F103" s="1"/>
      <c r="G103" s="1"/>
      <c r="H103" s="134"/>
      <c r="I103" s="1"/>
      <c r="J103" s="1"/>
      <c r="K103" s="1"/>
      <c r="L103" s="1"/>
      <c r="M103" s="1"/>
      <c r="N103" s="1"/>
      <c r="O103" s="1"/>
      <c r="P103" s="1"/>
      <c r="Q103" s="1"/>
      <c r="R103" s="1"/>
      <c r="S103" s="1"/>
      <c r="T103" s="1"/>
      <c r="U103" s="1"/>
      <c r="V103" s="1"/>
      <c r="W103" s="1"/>
      <c r="X103" s="1"/>
    </row>
    <row r="104" spans="1:24" ht="32.25" customHeight="1" x14ac:dyDescent="0.25">
      <c r="A104" s="1"/>
      <c r="B104" s="1"/>
      <c r="C104" s="1"/>
      <c r="D104" s="1"/>
      <c r="E104" s="1"/>
      <c r="F104" s="1"/>
      <c r="G104" s="1"/>
      <c r="H104" s="134"/>
      <c r="I104" s="1"/>
      <c r="J104" s="1"/>
      <c r="K104" s="1"/>
      <c r="L104" s="1"/>
      <c r="M104" s="1"/>
      <c r="N104" s="1"/>
      <c r="O104" s="1"/>
      <c r="P104" s="1"/>
      <c r="Q104" s="1"/>
      <c r="R104" s="1"/>
      <c r="S104" s="1"/>
      <c r="T104" s="1"/>
      <c r="U104" s="1"/>
      <c r="V104" s="1"/>
      <c r="W104" s="1"/>
      <c r="X104" s="1"/>
    </row>
    <row r="105" spans="1:24" ht="32.25" customHeight="1" x14ac:dyDescent="0.25">
      <c r="A105" s="1"/>
      <c r="B105" s="1"/>
      <c r="C105" s="1"/>
      <c r="D105" s="1"/>
      <c r="E105" s="1"/>
      <c r="F105" s="1"/>
      <c r="G105" s="1"/>
      <c r="H105" s="134"/>
      <c r="I105" s="1"/>
      <c r="J105" s="1"/>
      <c r="K105" s="1"/>
      <c r="L105" s="1"/>
      <c r="M105" s="1"/>
      <c r="N105" s="1"/>
      <c r="O105" s="1"/>
      <c r="P105" s="1"/>
      <c r="Q105" s="1"/>
      <c r="R105" s="1"/>
      <c r="S105" s="1"/>
      <c r="T105" s="1"/>
      <c r="U105" s="1"/>
      <c r="V105" s="1"/>
      <c r="W105" s="1"/>
      <c r="X105" s="1"/>
    </row>
    <row r="106" spans="1:24" ht="32.25" customHeight="1" x14ac:dyDescent="0.25">
      <c r="A106" s="1"/>
      <c r="B106" s="1"/>
      <c r="C106" s="1"/>
      <c r="D106" s="1"/>
      <c r="E106" s="1"/>
      <c r="F106" s="1"/>
      <c r="G106" s="1"/>
      <c r="H106" s="134"/>
      <c r="I106" s="1"/>
      <c r="J106" s="1"/>
      <c r="K106" s="1"/>
      <c r="L106" s="1"/>
      <c r="M106" s="1"/>
      <c r="N106" s="1"/>
      <c r="O106" s="1"/>
      <c r="P106" s="1"/>
      <c r="Q106" s="1"/>
      <c r="R106" s="1"/>
      <c r="S106" s="1"/>
      <c r="T106" s="1"/>
      <c r="U106" s="1"/>
      <c r="V106" s="1"/>
      <c r="W106" s="1"/>
      <c r="X106" s="1"/>
    </row>
    <row r="107" spans="1:24" ht="32.25" customHeight="1" x14ac:dyDescent="0.25">
      <c r="A107" s="1"/>
      <c r="B107" s="1"/>
      <c r="C107" s="1"/>
      <c r="D107" s="1"/>
      <c r="E107" s="1"/>
      <c r="F107" s="1"/>
      <c r="G107" s="1"/>
      <c r="H107" s="134"/>
      <c r="I107" s="1"/>
      <c r="J107" s="1"/>
      <c r="K107" s="1"/>
      <c r="L107" s="1"/>
      <c r="M107" s="1"/>
      <c r="N107" s="1"/>
      <c r="O107" s="1"/>
      <c r="P107" s="1"/>
      <c r="Q107" s="1"/>
      <c r="R107" s="1"/>
      <c r="S107" s="1"/>
      <c r="T107" s="1"/>
      <c r="U107" s="1"/>
      <c r="V107" s="1"/>
      <c r="W107" s="1"/>
      <c r="X107" s="1"/>
    </row>
    <row r="108" spans="1:24" ht="32.25" customHeight="1" x14ac:dyDescent="0.25">
      <c r="A108" s="1"/>
      <c r="B108" s="1"/>
      <c r="C108" s="1"/>
      <c r="D108" s="1"/>
      <c r="E108" s="1"/>
      <c r="F108" s="1"/>
      <c r="G108" s="1"/>
      <c r="H108" s="134"/>
      <c r="I108" s="1"/>
      <c r="J108" s="1"/>
      <c r="K108" s="1"/>
      <c r="L108" s="1"/>
      <c r="M108" s="1"/>
      <c r="N108" s="1"/>
      <c r="O108" s="1"/>
      <c r="P108" s="1"/>
      <c r="Q108" s="1"/>
      <c r="R108" s="1"/>
      <c r="S108" s="1"/>
      <c r="T108" s="1"/>
      <c r="U108" s="1"/>
      <c r="V108" s="1"/>
      <c r="W108" s="1"/>
      <c r="X108" s="1"/>
    </row>
    <row r="109" spans="1:24" ht="32.25" customHeight="1" x14ac:dyDescent="0.25">
      <c r="A109" s="1"/>
      <c r="B109" s="1"/>
      <c r="C109" s="1"/>
      <c r="D109" s="1"/>
      <c r="E109" s="1"/>
      <c r="F109" s="1"/>
      <c r="G109" s="1"/>
      <c r="H109" s="134"/>
      <c r="I109" s="1"/>
      <c r="J109" s="1"/>
      <c r="K109" s="1"/>
      <c r="L109" s="1"/>
      <c r="M109" s="1"/>
      <c r="N109" s="1"/>
      <c r="O109" s="1"/>
      <c r="P109" s="1"/>
      <c r="Q109" s="1"/>
      <c r="R109" s="1"/>
      <c r="S109" s="1"/>
      <c r="T109" s="1"/>
      <c r="U109" s="1"/>
      <c r="V109" s="1"/>
      <c r="W109" s="1"/>
      <c r="X109" s="1"/>
    </row>
    <row r="110" spans="1:24" ht="32.25" customHeight="1" x14ac:dyDescent="0.25">
      <c r="A110" s="1"/>
      <c r="B110" s="1"/>
      <c r="C110" s="1"/>
      <c r="D110" s="1"/>
      <c r="E110" s="1"/>
      <c r="F110" s="1"/>
      <c r="G110" s="1"/>
      <c r="H110" s="134"/>
      <c r="I110" s="1"/>
      <c r="J110" s="1"/>
      <c r="K110" s="1"/>
      <c r="L110" s="1"/>
      <c r="M110" s="1"/>
      <c r="N110" s="1"/>
      <c r="O110" s="1"/>
      <c r="P110" s="1"/>
      <c r="Q110" s="1"/>
      <c r="R110" s="1"/>
      <c r="S110" s="1"/>
      <c r="T110" s="1"/>
      <c r="U110" s="1"/>
      <c r="V110" s="1"/>
      <c r="W110" s="1"/>
      <c r="X110" s="1"/>
    </row>
    <row r="111" spans="1:24" ht="32.25" customHeight="1" x14ac:dyDescent="0.25">
      <c r="A111" s="1"/>
      <c r="B111" s="1"/>
      <c r="C111" s="1"/>
      <c r="D111" s="1"/>
      <c r="E111" s="1"/>
      <c r="F111" s="1"/>
      <c r="G111" s="1"/>
      <c r="H111" s="134"/>
      <c r="I111" s="1"/>
      <c r="J111" s="1"/>
      <c r="K111" s="1"/>
      <c r="L111" s="1"/>
      <c r="M111" s="1"/>
      <c r="N111" s="1"/>
      <c r="O111" s="1"/>
      <c r="P111" s="1"/>
      <c r="Q111" s="1"/>
      <c r="R111" s="1"/>
      <c r="S111" s="1"/>
      <c r="T111" s="1"/>
      <c r="U111" s="1"/>
      <c r="V111" s="1"/>
      <c r="W111" s="1"/>
      <c r="X111" s="1"/>
    </row>
    <row r="112" spans="1:24" ht="32.25" customHeight="1" x14ac:dyDescent="0.25">
      <c r="A112" s="1"/>
      <c r="B112" s="1"/>
      <c r="C112" s="1"/>
      <c r="D112" s="1"/>
      <c r="E112" s="1"/>
      <c r="F112" s="1"/>
      <c r="G112" s="1"/>
      <c r="H112" s="134"/>
      <c r="I112" s="1"/>
      <c r="J112" s="1"/>
      <c r="K112" s="1"/>
      <c r="L112" s="1"/>
      <c r="M112" s="1"/>
      <c r="N112" s="1"/>
      <c r="O112" s="1"/>
      <c r="P112" s="1"/>
      <c r="Q112" s="1"/>
      <c r="R112" s="1"/>
      <c r="S112" s="1"/>
      <c r="T112" s="1"/>
      <c r="U112" s="1"/>
      <c r="V112" s="1"/>
      <c r="W112" s="1"/>
      <c r="X112" s="1"/>
    </row>
    <row r="113" spans="1:24" ht="32.25" customHeight="1" x14ac:dyDescent="0.25">
      <c r="A113" s="1"/>
      <c r="B113" s="1"/>
      <c r="C113" s="1"/>
      <c r="D113" s="1"/>
      <c r="E113" s="1"/>
      <c r="F113" s="1"/>
      <c r="G113" s="1"/>
      <c r="H113" s="134"/>
      <c r="I113" s="1"/>
      <c r="J113" s="1"/>
      <c r="K113" s="1"/>
      <c r="L113" s="1"/>
      <c r="M113" s="1"/>
      <c r="N113" s="1"/>
      <c r="O113" s="1"/>
      <c r="P113" s="1"/>
      <c r="Q113" s="1"/>
      <c r="R113" s="1"/>
      <c r="S113" s="1"/>
      <c r="T113" s="1"/>
      <c r="U113" s="1"/>
      <c r="V113" s="1"/>
      <c r="W113" s="1"/>
      <c r="X113" s="1"/>
    </row>
    <row r="114" spans="1:24" ht="32.25" customHeight="1" x14ac:dyDescent="0.25">
      <c r="A114" s="1"/>
      <c r="B114" s="1"/>
      <c r="C114" s="1"/>
      <c r="D114" s="1"/>
      <c r="E114" s="1"/>
      <c r="F114" s="1"/>
      <c r="G114" s="1"/>
      <c r="H114" s="134"/>
      <c r="I114" s="1"/>
      <c r="J114" s="1"/>
      <c r="K114" s="1"/>
      <c r="L114" s="1"/>
      <c r="M114" s="1"/>
      <c r="N114" s="1"/>
      <c r="O114" s="1"/>
      <c r="P114" s="1"/>
      <c r="Q114" s="1"/>
      <c r="R114" s="1"/>
      <c r="S114" s="1"/>
      <c r="T114" s="1"/>
      <c r="U114" s="1"/>
      <c r="V114" s="1"/>
      <c r="W114" s="1"/>
      <c r="X114" s="1"/>
    </row>
    <row r="115" spans="1:24" ht="32.25" customHeight="1" x14ac:dyDescent="0.25">
      <c r="A115" s="1"/>
      <c r="B115" s="1"/>
      <c r="C115" s="1"/>
      <c r="D115" s="1"/>
      <c r="E115" s="1"/>
      <c r="F115" s="1"/>
      <c r="G115" s="1"/>
      <c r="H115" s="134"/>
      <c r="I115" s="1"/>
      <c r="J115" s="1"/>
      <c r="K115" s="1"/>
      <c r="L115" s="1"/>
      <c r="M115" s="1"/>
      <c r="N115" s="1"/>
      <c r="O115" s="1"/>
      <c r="P115" s="1"/>
      <c r="Q115" s="1"/>
      <c r="R115" s="1"/>
      <c r="S115" s="1"/>
      <c r="T115" s="1"/>
      <c r="U115" s="1"/>
      <c r="V115" s="1"/>
      <c r="W115" s="1"/>
      <c r="X115" s="1"/>
    </row>
    <row r="116" spans="1:24" ht="32.25" customHeight="1" x14ac:dyDescent="0.25">
      <c r="A116" s="1"/>
      <c r="B116" s="1"/>
      <c r="C116" s="1"/>
      <c r="D116" s="1"/>
      <c r="E116" s="1"/>
      <c r="F116" s="1"/>
      <c r="G116" s="1"/>
      <c r="H116" s="134"/>
      <c r="I116" s="1"/>
      <c r="J116" s="1"/>
      <c r="K116" s="1"/>
      <c r="L116" s="1"/>
      <c r="M116" s="1"/>
      <c r="N116" s="1"/>
      <c r="O116" s="1"/>
      <c r="P116" s="1"/>
      <c r="Q116" s="1"/>
      <c r="R116" s="1"/>
      <c r="S116" s="1"/>
      <c r="T116" s="1"/>
      <c r="U116" s="1"/>
      <c r="V116" s="1"/>
      <c r="W116" s="1"/>
      <c r="X116" s="1"/>
    </row>
    <row r="117" spans="1:24" ht="32.25" customHeight="1" x14ac:dyDescent="0.25">
      <c r="A117" s="1"/>
      <c r="B117" s="1"/>
      <c r="C117" s="1"/>
      <c r="D117" s="1"/>
      <c r="E117" s="1"/>
      <c r="F117" s="1"/>
      <c r="G117" s="1"/>
      <c r="H117" s="134"/>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1"/>
      <c r="H118" s="134"/>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1"/>
      <c r="H119" s="134"/>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1"/>
      <c r="H120" s="134"/>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1"/>
      <c r="H121" s="134"/>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1"/>
      <c r="H122" s="134"/>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1"/>
      <c r="H123" s="134"/>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1"/>
      <c r="H124" s="134"/>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1"/>
      <c r="H125" s="134"/>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1"/>
      <c r="H126" s="134"/>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1"/>
      <c r="H127" s="134"/>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
      <c r="H128" s="134"/>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
      <c r="H129" s="134"/>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
      <c r="H130" s="134"/>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
      <c r="H131" s="134"/>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
      <c r="H132" s="134"/>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
      <c r="H133" s="134"/>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
      <c r="H134" s="134"/>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
      <c r="H135" s="134"/>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
      <c r="H136" s="134"/>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
      <c r="H137" s="134"/>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
      <c r="H138" s="134"/>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
      <c r="H139" s="134"/>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
      <c r="H140" s="134"/>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
      <c r="H141" s="134"/>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
      <c r="H142" s="134"/>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
      <c r="H143" s="134"/>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
      <c r="H144" s="134"/>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
      <c r="H145" s="134"/>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
      <c r="H146" s="134"/>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
      <c r="H147" s="134"/>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
      <c r="H148" s="134"/>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
      <c r="H149" s="134"/>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
      <c r="H150" s="134"/>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
      <c r="H151" s="134"/>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
      <c r="H152" s="134"/>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
      <c r="H153" s="134"/>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
      <c r="H154" s="134"/>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
      <c r="H155" s="134"/>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
      <c r="H156" s="134"/>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
      <c r="H157" s="134"/>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
      <c r="H158" s="134"/>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
      <c r="H159" s="134"/>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
      <c r="H160" s="134"/>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
      <c r="H161" s="134"/>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
      <c r="H162" s="134"/>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
      <c r="H163" s="134"/>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
      <c r="H164" s="134"/>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
      <c r="H165" s="134"/>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
      <c r="H166" s="134"/>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
      <c r="H167" s="134"/>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
      <c r="H168" s="134"/>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
      <c r="H169" s="134"/>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
      <c r="H170" s="134"/>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
      <c r="H171" s="134"/>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
      <c r="H172" s="134"/>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
      <c r="H173" s="134"/>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
      <c r="H174" s="134"/>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
      <c r="H175" s="134"/>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
      <c r="H176" s="134"/>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
      <c r="H177" s="134"/>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
      <c r="H178" s="134"/>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
      <c r="H179" s="134"/>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
      <c r="H180" s="134"/>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
      <c r="H181" s="134"/>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
      <c r="H182" s="134"/>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
      <c r="H183" s="134"/>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
      <c r="H184" s="134"/>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
      <c r="H185" s="134"/>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
      <c r="H186" s="134"/>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
      <c r="H187" s="134"/>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
      <c r="H188" s="134"/>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
      <c r="H189" s="134"/>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
      <c r="H190" s="134"/>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
      <c r="H191" s="134"/>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
      <c r="H192" s="134"/>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
      <c r="H193" s="134"/>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
      <c r="H194" s="134"/>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
      <c r="H195" s="134"/>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
      <c r="H196" s="134"/>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
      <c r="H197" s="134"/>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
      <c r="H198" s="134"/>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
      <c r="H199" s="134"/>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
      <c r="H200" s="134"/>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
      <c r="H201" s="134"/>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
      <c r="H202" s="134"/>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
      <c r="H203" s="134"/>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
      <c r="H204" s="134"/>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
      <c r="H205" s="134"/>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
      <c r="H206" s="134"/>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
      <c r="H207" s="134"/>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
      <c r="H208" s="134"/>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
      <c r="H209" s="134"/>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
      <c r="H210" s="134"/>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
      <c r="H211" s="134"/>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
      <c r="H212" s="134"/>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
      <c r="H213" s="134"/>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
      <c r="H214" s="134"/>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
      <c r="H215" s="134"/>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
      <c r="H216" s="134"/>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
      <c r="H217" s="134"/>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
      <c r="H218" s="134"/>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
      <c r="H219" s="134"/>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
      <c r="H220" s="134"/>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
      <c r="H221" s="134"/>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
      <c r="H222" s="134"/>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
      <c r="H223" s="134"/>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
      <c r="H224" s="134"/>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
      <c r="H225" s="134"/>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
      <c r="H226" s="134"/>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
      <c r="H227" s="134"/>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
      <c r="H228" s="134"/>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
      <c r="H229" s="134"/>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
      <c r="H230" s="134"/>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
      <c r="H231" s="134"/>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
      <c r="H232" s="134"/>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
      <c r="H233" s="134"/>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
      <c r="H234" s="134"/>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
      <c r="H235" s="134"/>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
      <c r="H236" s="134"/>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
      <c r="H237" s="134"/>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
      <c r="H238" s="134"/>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
      <c r="H239" s="134"/>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
      <c r="H240" s="134"/>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
      <c r="H241" s="134"/>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
      <c r="H242" s="134"/>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
      <c r="H243" s="134"/>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
      <c r="H244" s="134"/>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
      <c r="H245" s="134"/>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
      <c r="H246" s="134"/>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1"/>
      <c r="H247" s="134"/>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1"/>
      <c r="H248" s="134"/>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1"/>
      <c r="H249" s="134"/>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1"/>
      <c r="H250" s="134"/>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1"/>
      <c r="H251" s="134"/>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1"/>
      <c r="H252" s="134"/>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1"/>
      <c r="H253" s="134"/>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1"/>
      <c r="H254" s="134"/>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1"/>
      <c r="H255" s="134"/>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1"/>
      <c r="H256" s="134"/>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1"/>
      <c r="H257" s="134"/>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1"/>
      <c r="H258" s="134"/>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1"/>
      <c r="H259" s="134"/>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1"/>
      <c r="H260" s="134"/>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1"/>
      <c r="H261" s="134"/>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1"/>
      <c r="H262" s="134"/>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1"/>
      <c r="H263" s="134"/>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1"/>
      <c r="H264" s="134"/>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1"/>
      <c r="H265" s="134"/>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1"/>
      <c r="H266" s="134"/>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1"/>
      <c r="H267" s="134"/>
      <c r="I267" s="1"/>
      <c r="J267" s="1"/>
      <c r="K267" s="1"/>
      <c r="L267" s="1"/>
      <c r="M267" s="1"/>
      <c r="N267" s="1"/>
      <c r="O267" s="1"/>
      <c r="P267" s="1"/>
      <c r="Q267" s="1"/>
      <c r="R267" s="1"/>
      <c r="S267" s="1"/>
      <c r="T267" s="1"/>
      <c r="U267" s="1"/>
      <c r="V267" s="1"/>
      <c r="W267" s="1"/>
      <c r="X267" s="1"/>
    </row>
    <row r="268" spans="1:24" ht="12.75" customHeight="1" x14ac:dyDescent="0.25">
      <c r="A268" s="1"/>
      <c r="B268" s="1"/>
      <c r="C268" s="1"/>
      <c r="D268" s="1"/>
      <c r="E268" s="1"/>
      <c r="F268" s="1"/>
      <c r="G268" s="1"/>
      <c r="H268" s="134"/>
      <c r="I268" s="1"/>
      <c r="J268" s="1"/>
      <c r="K268" s="1"/>
      <c r="L268" s="1"/>
      <c r="M268" s="1"/>
      <c r="N268" s="1"/>
      <c r="O268" s="1"/>
      <c r="P268" s="1"/>
      <c r="Q268" s="1"/>
      <c r="R268" s="1"/>
      <c r="S268" s="1"/>
      <c r="T268" s="1"/>
      <c r="U268" s="1"/>
      <c r="V268" s="1"/>
      <c r="W268" s="1"/>
      <c r="X268" s="1"/>
    </row>
    <row r="269" spans="1:24" ht="12.75" customHeight="1" x14ac:dyDescent="0.25">
      <c r="A269" s="1"/>
      <c r="B269" s="1"/>
      <c r="C269" s="1"/>
      <c r="D269" s="1"/>
      <c r="E269" s="1"/>
      <c r="F269" s="1"/>
      <c r="G269" s="1"/>
      <c r="H269" s="134"/>
      <c r="I269" s="1"/>
      <c r="J269" s="1"/>
      <c r="K269" s="1"/>
      <c r="L269" s="1"/>
      <c r="M269" s="1"/>
      <c r="N269" s="1"/>
      <c r="O269" s="1"/>
      <c r="P269" s="1"/>
      <c r="Q269" s="1"/>
      <c r="R269" s="1"/>
      <c r="S269" s="1"/>
      <c r="T269" s="1"/>
      <c r="U269" s="1"/>
      <c r="V269" s="1"/>
      <c r="W269" s="1"/>
      <c r="X269" s="1"/>
    </row>
    <row r="270" spans="1:24" ht="12.75" customHeight="1" x14ac:dyDescent="0.25">
      <c r="A270" s="1"/>
      <c r="B270" s="1"/>
      <c r="C270" s="1"/>
      <c r="D270" s="1"/>
      <c r="E270" s="1"/>
      <c r="F270" s="1"/>
      <c r="G270" s="1"/>
      <c r="H270" s="134"/>
      <c r="I270" s="1"/>
      <c r="J270" s="1"/>
      <c r="K270" s="1"/>
      <c r="L270" s="1"/>
      <c r="M270" s="1"/>
      <c r="N270" s="1"/>
      <c r="O270" s="1"/>
      <c r="P270" s="1"/>
      <c r="Q270" s="1"/>
      <c r="R270" s="1"/>
      <c r="S270" s="1"/>
      <c r="T270" s="1"/>
      <c r="U270" s="1"/>
      <c r="V270" s="1"/>
      <c r="W270" s="1"/>
      <c r="X270" s="1"/>
    </row>
    <row r="271" spans="1:24" ht="12.75" customHeight="1" x14ac:dyDescent="0.25">
      <c r="A271" s="1"/>
      <c r="B271" s="1"/>
      <c r="C271" s="1"/>
      <c r="D271" s="1"/>
      <c r="E271" s="1"/>
      <c r="F271" s="1"/>
      <c r="G271" s="1"/>
      <c r="H271" s="134"/>
      <c r="I271" s="1"/>
      <c r="J271" s="1"/>
      <c r="K271" s="1"/>
      <c r="L271" s="1"/>
      <c r="M271" s="1"/>
      <c r="N271" s="1"/>
      <c r="O271" s="1"/>
      <c r="P271" s="1"/>
      <c r="Q271" s="1"/>
      <c r="R271" s="1"/>
      <c r="S271" s="1"/>
      <c r="T271" s="1"/>
      <c r="U271" s="1"/>
      <c r="V271" s="1"/>
      <c r="W271" s="1"/>
      <c r="X271" s="1"/>
    </row>
    <row r="272" spans="1:24" ht="12.75" customHeight="1" x14ac:dyDescent="0.25">
      <c r="A272" s="1"/>
      <c r="B272" s="1"/>
      <c r="C272" s="1"/>
      <c r="D272" s="1"/>
      <c r="E272" s="1"/>
      <c r="F272" s="1"/>
      <c r="G272" s="1"/>
      <c r="H272" s="134"/>
      <c r="I272" s="1"/>
      <c r="J272" s="1"/>
      <c r="K272" s="1"/>
      <c r="L272" s="1"/>
      <c r="M272" s="1"/>
      <c r="N272" s="1"/>
      <c r="O272" s="1"/>
      <c r="P272" s="1"/>
      <c r="Q272" s="1"/>
      <c r="R272" s="1"/>
      <c r="S272" s="1"/>
      <c r="T272" s="1"/>
      <c r="U272" s="1"/>
      <c r="V272" s="1"/>
      <c r="W272" s="1"/>
      <c r="X272" s="1"/>
    </row>
    <row r="273" spans="1:24" ht="12.75" customHeight="1" x14ac:dyDescent="0.25">
      <c r="A273" s="1"/>
      <c r="B273" s="1"/>
      <c r="C273" s="1"/>
      <c r="D273" s="1"/>
      <c r="E273" s="1"/>
      <c r="F273" s="1"/>
      <c r="G273" s="1"/>
      <c r="H273" s="134"/>
      <c r="I273" s="1"/>
      <c r="J273" s="1"/>
      <c r="K273" s="1"/>
      <c r="L273" s="1"/>
      <c r="M273" s="1"/>
      <c r="N273" s="1"/>
      <c r="O273" s="1"/>
      <c r="P273" s="1"/>
      <c r="Q273" s="1"/>
      <c r="R273" s="1"/>
      <c r="S273" s="1"/>
      <c r="T273" s="1"/>
      <c r="U273" s="1"/>
      <c r="V273" s="1"/>
      <c r="W273" s="1"/>
      <c r="X273" s="1"/>
    </row>
    <row r="274" spans="1:24" ht="12.75" customHeight="1" x14ac:dyDescent="0.25">
      <c r="A274" s="1"/>
      <c r="B274" s="1"/>
      <c r="C274" s="1"/>
      <c r="D274" s="1"/>
      <c r="E274" s="1"/>
      <c r="F274" s="1"/>
      <c r="G274" s="1"/>
      <c r="H274" s="134"/>
      <c r="I274" s="1"/>
      <c r="J274" s="1"/>
      <c r="K274" s="1"/>
      <c r="L274" s="1"/>
      <c r="M274" s="1"/>
      <c r="N274" s="1"/>
      <c r="O274" s="1"/>
      <c r="P274" s="1"/>
      <c r="Q274" s="1"/>
      <c r="R274" s="1"/>
      <c r="S274" s="1"/>
      <c r="T274" s="1"/>
      <c r="U274" s="1"/>
      <c r="V274" s="1"/>
      <c r="W274" s="1"/>
      <c r="X274" s="1"/>
    </row>
    <row r="275" spans="1:24" ht="12.75" customHeight="1" x14ac:dyDescent="0.25">
      <c r="A275" s="1"/>
      <c r="B275" s="1"/>
      <c r="C275" s="1"/>
      <c r="D275" s="1"/>
      <c r="E275" s="1"/>
      <c r="F275" s="1"/>
      <c r="G275" s="1"/>
      <c r="H275" s="134"/>
      <c r="I275" s="1"/>
      <c r="J275" s="1"/>
      <c r="K275" s="1"/>
      <c r="L275" s="1"/>
      <c r="M275" s="1"/>
      <c r="N275" s="1"/>
      <c r="O275" s="1"/>
      <c r="P275" s="1"/>
      <c r="Q275" s="1"/>
      <c r="R275" s="1"/>
      <c r="S275" s="1"/>
      <c r="T275" s="1"/>
      <c r="U275" s="1"/>
      <c r="V275" s="1"/>
      <c r="W275" s="1"/>
      <c r="X275" s="1"/>
    </row>
    <row r="276" spans="1:24" ht="12.75" customHeight="1" x14ac:dyDescent="0.25">
      <c r="A276" s="1"/>
      <c r="B276" s="1"/>
      <c r="C276" s="1"/>
      <c r="D276" s="1"/>
      <c r="E276" s="1"/>
      <c r="F276" s="1"/>
      <c r="G276" s="1"/>
      <c r="H276" s="134"/>
      <c r="I276" s="1"/>
      <c r="J276" s="1"/>
      <c r="K276" s="1"/>
      <c r="L276" s="1"/>
      <c r="M276" s="1"/>
      <c r="N276" s="1"/>
      <c r="O276" s="1"/>
      <c r="P276" s="1"/>
      <c r="Q276" s="1"/>
      <c r="R276" s="1"/>
      <c r="S276" s="1"/>
      <c r="T276" s="1"/>
      <c r="U276" s="1"/>
      <c r="V276" s="1"/>
      <c r="W276" s="1"/>
      <c r="X276" s="1"/>
    </row>
    <row r="277" spans="1:24" ht="12.75" customHeight="1" x14ac:dyDescent="0.25">
      <c r="A277" s="1"/>
      <c r="B277" s="1"/>
      <c r="C277" s="1"/>
      <c r="D277" s="1"/>
      <c r="E277" s="1"/>
      <c r="F277" s="1"/>
      <c r="G277" s="1"/>
      <c r="H277" s="134"/>
      <c r="I277" s="1"/>
      <c r="J277" s="1"/>
      <c r="K277" s="1"/>
      <c r="L277" s="1"/>
      <c r="M277" s="1"/>
      <c r="N277" s="1"/>
      <c r="O277" s="1"/>
      <c r="P277" s="1"/>
      <c r="Q277" s="1"/>
      <c r="R277" s="1"/>
      <c r="S277" s="1"/>
      <c r="T277" s="1"/>
      <c r="U277" s="1"/>
      <c r="V277" s="1"/>
      <c r="W277" s="1"/>
      <c r="X277" s="1"/>
    </row>
    <row r="278" spans="1:24" ht="12.75" customHeight="1" x14ac:dyDescent="0.25">
      <c r="A278" s="1"/>
      <c r="B278" s="1"/>
      <c r="C278" s="1"/>
      <c r="D278" s="1"/>
      <c r="E278" s="1"/>
      <c r="F278" s="1"/>
      <c r="G278" s="1"/>
      <c r="H278" s="134"/>
      <c r="I278" s="1"/>
      <c r="J278" s="1"/>
      <c r="K278" s="1"/>
      <c r="L278" s="1"/>
      <c r="M278" s="1"/>
      <c r="N278" s="1"/>
      <c r="O278" s="1"/>
      <c r="P278" s="1"/>
      <c r="Q278" s="1"/>
      <c r="R278" s="1"/>
      <c r="S278" s="1"/>
      <c r="T278" s="1"/>
      <c r="U278" s="1"/>
      <c r="V278" s="1"/>
      <c r="W278" s="1"/>
      <c r="X278" s="1"/>
    </row>
    <row r="279" spans="1:24" ht="12.75" customHeight="1" x14ac:dyDescent="0.25">
      <c r="A279" s="1"/>
      <c r="B279" s="1"/>
      <c r="C279" s="1"/>
      <c r="D279" s="1"/>
      <c r="E279" s="1"/>
      <c r="F279" s="1"/>
      <c r="G279" s="1"/>
      <c r="H279" s="134"/>
      <c r="I279" s="1"/>
      <c r="J279" s="1"/>
      <c r="K279" s="1"/>
      <c r="L279" s="1"/>
      <c r="M279" s="1"/>
      <c r="N279" s="1"/>
      <c r="O279" s="1"/>
      <c r="P279" s="1"/>
      <c r="Q279" s="1"/>
      <c r="R279" s="1"/>
      <c r="S279" s="1"/>
      <c r="T279" s="1"/>
      <c r="U279" s="1"/>
      <c r="V279" s="1"/>
      <c r="W279" s="1"/>
      <c r="X279" s="1"/>
    </row>
    <row r="280" spans="1:24" ht="12.75" customHeight="1" x14ac:dyDescent="0.25">
      <c r="A280" s="1"/>
      <c r="B280" s="1"/>
      <c r="C280" s="1"/>
      <c r="D280" s="1"/>
      <c r="E280" s="1"/>
      <c r="F280" s="1"/>
      <c r="G280" s="1"/>
      <c r="H280" s="134"/>
      <c r="I280" s="1"/>
      <c r="J280" s="1"/>
      <c r="K280" s="1"/>
      <c r="L280" s="1"/>
      <c r="M280" s="1"/>
      <c r="N280" s="1"/>
      <c r="O280" s="1"/>
      <c r="P280" s="1"/>
      <c r="Q280" s="1"/>
      <c r="R280" s="1"/>
      <c r="S280" s="1"/>
      <c r="T280" s="1"/>
      <c r="U280" s="1"/>
      <c r="V280" s="1"/>
      <c r="W280" s="1"/>
      <c r="X280" s="1"/>
    </row>
    <row r="281" spans="1:24" ht="12.75" customHeight="1" x14ac:dyDescent="0.25">
      <c r="A281" s="1"/>
      <c r="B281" s="1"/>
      <c r="C281" s="1"/>
      <c r="D281" s="1"/>
      <c r="E281" s="1"/>
      <c r="F281" s="1"/>
      <c r="G281" s="1"/>
      <c r="H281" s="134"/>
      <c r="I281" s="1"/>
      <c r="J281" s="1"/>
      <c r="K281" s="1"/>
      <c r="L281" s="1"/>
      <c r="M281" s="1"/>
      <c r="N281" s="1"/>
      <c r="O281" s="1"/>
      <c r="P281" s="1"/>
      <c r="Q281" s="1"/>
      <c r="R281" s="1"/>
      <c r="S281" s="1"/>
      <c r="T281" s="1"/>
      <c r="U281" s="1"/>
      <c r="V281" s="1"/>
      <c r="W281" s="1"/>
      <c r="X281" s="1"/>
    </row>
    <row r="282" spans="1:24" ht="12.75" customHeight="1" x14ac:dyDescent="0.25">
      <c r="A282" s="1"/>
      <c r="B282" s="1"/>
      <c r="C282" s="1"/>
      <c r="D282" s="1"/>
      <c r="E282" s="1"/>
      <c r="F282" s="1"/>
      <c r="G282" s="1"/>
      <c r="H282" s="134"/>
      <c r="I282" s="1"/>
      <c r="J282" s="1"/>
      <c r="K282" s="1"/>
      <c r="L282" s="1"/>
      <c r="M282" s="1"/>
      <c r="N282" s="1"/>
      <c r="O282" s="1"/>
      <c r="P282" s="1"/>
      <c r="Q282" s="1"/>
      <c r="R282" s="1"/>
      <c r="S282" s="1"/>
      <c r="T282" s="1"/>
      <c r="U282" s="1"/>
      <c r="V282" s="1"/>
      <c r="W282" s="1"/>
      <c r="X282" s="1"/>
    </row>
    <row r="283" spans="1:24" ht="12.75" customHeight="1" x14ac:dyDescent="0.25">
      <c r="A283" s="1"/>
      <c r="B283" s="1"/>
      <c r="C283" s="1"/>
      <c r="D283" s="1"/>
      <c r="E283" s="1"/>
      <c r="F283" s="1"/>
      <c r="G283" s="1"/>
      <c r="H283" s="134"/>
      <c r="I283" s="1"/>
      <c r="J283" s="1"/>
      <c r="K283" s="1"/>
      <c r="L283" s="1"/>
      <c r="M283" s="1"/>
      <c r="N283" s="1"/>
      <c r="O283" s="1"/>
      <c r="P283" s="1"/>
      <c r="Q283" s="1"/>
      <c r="R283" s="1"/>
      <c r="S283" s="1"/>
      <c r="T283" s="1"/>
      <c r="U283" s="1"/>
      <c r="V283" s="1"/>
      <c r="W283" s="1"/>
      <c r="X283" s="1"/>
    </row>
    <row r="284" spans="1:24" ht="12.75" customHeight="1" x14ac:dyDescent="0.25">
      <c r="A284" s="1"/>
      <c r="B284" s="1"/>
      <c r="C284" s="1"/>
      <c r="D284" s="1"/>
      <c r="E284" s="1"/>
      <c r="F284" s="1"/>
      <c r="G284" s="1"/>
      <c r="H284" s="134"/>
      <c r="I284" s="1"/>
      <c r="J284" s="1"/>
      <c r="K284" s="1"/>
      <c r="L284" s="1"/>
      <c r="M284" s="1"/>
      <c r="N284" s="1"/>
      <c r="O284" s="1"/>
      <c r="P284" s="1"/>
      <c r="Q284" s="1"/>
      <c r="R284" s="1"/>
      <c r="S284" s="1"/>
      <c r="T284" s="1"/>
      <c r="U284" s="1"/>
      <c r="V284" s="1"/>
      <c r="W284" s="1"/>
      <c r="X284" s="1"/>
    </row>
    <row r="285" spans="1:24" ht="12.75" customHeight="1" x14ac:dyDescent="0.25">
      <c r="A285" s="1"/>
      <c r="B285" s="1"/>
      <c r="C285" s="1"/>
      <c r="D285" s="1"/>
      <c r="E285" s="1"/>
      <c r="F285" s="1"/>
      <c r="G285" s="1"/>
      <c r="H285" s="134"/>
      <c r="I285" s="1"/>
      <c r="J285" s="1"/>
      <c r="K285" s="1"/>
      <c r="L285" s="1"/>
      <c r="M285" s="1"/>
      <c r="N285" s="1"/>
      <c r="O285" s="1"/>
      <c r="P285" s="1"/>
      <c r="Q285" s="1"/>
      <c r="R285" s="1"/>
      <c r="S285" s="1"/>
      <c r="T285" s="1"/>
      <c r="U285" s="1"/>
      <c r="V285" s="1"/>
      <c r="W285" s="1"/>
      <c r="X285" s="1"/>
    </row>
    <row r="286" spans="1:24" ht="12.75" customHeight="1" x14ac:dyDescent="0.25">
      <c r="A286" s="1"/>
      <c r="B286" s="1"/>
      <c r="C286" s="1"/>
      <c r="D286" s="1"/>
      <c r="E286" s="1"/>
      <c r="F286" s="1"/>
      <c r="G286" s="1"/>
      <c r="H286" s="134"/>
      <c r="I286" s="1"/>
      <c r="J286" s="1"/>
      <c r="K286" s="1"/>
      <c r="L286" s="1"/>
      <c r="M286" s="1"/>
      <c r="N286" s="1"/>
      <c r="O286" s="1"/>
      <c r="P286" s="1"/>
      <c r="Q286" s="1"/>
      <c r="R286" s="1"/>
      <c r="S286" s="1"/>
      <c r="T286" s="1"/>
      <c r="U286" s="1"/>
      <c r="V286" s="1"/>
      <c r="W286" s="1"/>
      <c r="X286" s="1"/>
    </row>
    <row r="287" spans="1:24" ht="12.75" customHeight="1" x14ac:dyDescent="0.25">
      <c r="A287" s="1"/>
      <c r="B287" s="1"/>
      <c r="C287" s="1"/>
      <c r="D287" s="1"/>
      <c r="E287" s="1"/>
      <c r="F287" s="1"/>
      <c r="G287" s="1"/>
      <c r="H287" s="134"/>
      <c r="I287" s="1"/>
      <c r="J287" s="1"/>
      <c r="K287" s="1"/>
      <c r="L287" s="1"/>
      <c r="M287" s="1"/>
      <c r="N287" s="1"/>
      <c r="O287" s="1"/>
      <c r="P287" s="1"/>
      <c r="Q287" s="1"/>
      <c r="R287" s="1"/>
      <c r="S287" s="1"/>
      <c r="T287" s="1"/>
      <c r="U287" s="1"/>
      <c r="V287" s="1"/>
      <c r="W287" s="1"/>
      <c r="X287" s="1"/>
    </row>
    <row r="288" spans="1:24" ht="12.75" customHeight="1" x14ac:dyDescent="0.25">
      <c r="A288" s="1"/>
      <c r="B288" s="1"/>
      <c r="C288" s="1"/>
      <c r="D288" s="1"/>
      <c r="E288" s="1"/>
      <c r="F288" s="1"/>
      <c r="G288" s="1"/>
      <c r="H288" s="134"/>
      <c r="I288" s="1"/>
      <c r="J288" s="1"/>
      <c r="K288" s="1"/>
      <c r="L288" s="1"/>
      <c r="M288" s="1"/>
      <c r="N288" s="1"/>
      <c r="O288" s="1"/>
      <c r="P288" s="1"/>
      <c r="Q288" s="1"/>
      <c r="R288" s="1"/>
      <c r="S288" s="1"/>
      <c r="T288" s="1"/>
      <c r="U288" s="1"/>
      <c r="V288" s="1"/>
      <c r="W288" s="1"/>
      <c r="X288" s="1"/>
    </row>
    <row r="289" spans="1:24" ht="12.75" customHeight="1" x14ac:dyDescent="0.25">
      <c r="A289" s="1"/>
      <c r="B289" s="1"/>
      <c r="C289" s="1"/>
      <c r="D289" s="1"/>
      <c r="E289" s="1"/>
      <c r="F289" s="1"/>
      <c r="G289" s="1"/>
      <c r="H289" s="134"/>
      <c r="I289" s="1"/>
      <c r="J289" s="1"/>
      <c r="K289" s="1"/>
      <c r="L289" s="1"/>
      <c r="M289" s="1"/>
      <c r="N289" s="1"/>
      <c r="O289" s="1"/>
      <c r="P289" s="1"/>
      <c r="Q289" s="1"/>
      <c r="R289" s="1"/>
      <c r="S289" s="1"/>
      <c r="T289" s="1"/>
      <c r="U289" s="1"/>
      <c r="V289" s="1"/>
      <c r="W289" s="1"/>
      <c r="X289" s="1"/>
    </row>
    <row r="290" spans="1:24" ht="12.75" customHeight="1" x14ac:dyDescent="0.25">
      <c r="A290" s="1"/>
      <c r="B290" s="1"/>
      <c r="C290" s="1"/>
      <c r="D290" s="1"/>
      <c r="E290" s="1"/>
      <c r="F290" s="1"/>
      <c r="G290" s="1"/>
      <c r="H290" s="134"/>
      <c r="I290" s="1"/>
      <c r="J290" s="1"/>
      <c r="K290" s="1"/>
      <c r="L290" s="1"/>
      <c r="M290" s="1"/>
      <c r="N290" s="1"/>
      <c r="O290" s="1"/>
      <c r="P290" s="1"/>
      <c r="Q290" s="1"/>
      <c r="R290" s="1"/>
      <c r="S290" s="1"/>
      <c r="T290" s="1"/>
      <c r="U290" s="1"/>
      <c r="V290" s="1"/>
      <c r="W290" s="1"/>
      <c r="X290" s="1"/>
    </row>
    <row r="291" spans="1:24" ht="15.75" customHeight="1" x14ac:dyDescent="0.25">
      <c r="G291" s="12"/>
      <c r="H291" s="135"/>
    </row>
    <row r="292" spans="1:24" ht="15.75" customHeight="1" x14ac:dyDescent="0.25">
      <c r="G292" s="12"/>
      <c r="H292" s="135"/>
    </row>
    <row r="293" spans="1:24" ht="15.75" customHeight="1" x14ac:dyDescent="0.25">
      <c r="G293" s="12"/>
      <c r="H293" s="135"/>
    </row>
    <row r="294" spans="1:24" ht="15.75" customHeight="1" x14ac:dyDescent="0.25">
      <c r="G294" s="12"/>
      <c r="H294" s="135"/>
    </row>
    <row r="295" spans="1:24" ht="15.75" customHeight="1" x14ac:dyDescent="0.25">
      <c r="G295" s="12"/>
      <c r="H295" s="135"/>
    </row>
    <row r="296" spans="1:24" ht="15.75" customHeight="1" x14ac:dyDescent="0.25">
      <c r="G296" s="12"/>
      <c r="H296" s="135"/>
    </row>
    <row r="297" spans="1:24" ht="15.75" customHeight="1" x14ac:dyDescent="0.25">
      <c r="G297" s="12"/>
      <c r="H297" s="135"/>
    </row>
    <row r="298" spans="1:24" ht="15.75" customHeight="1" x14ac:dyDescent="0.25">
      <c r="G298" s="12"/>
      <c r="H298" s="135"/>
    </row>
    <row r="299" spans="1:24" ht="15.75" customHeight="1" x14ac:dyDescent="0.25">
      <c r="G299" s="12"/>
      <c r="H299" s="135"/>
    </row>
    <row r="300" spans="1:24" ht="15.75" customHeight="1" x14ac:dyDescent="0.25">
      <c r="G300" s="12"/>
      <c r="H300" s="135"/>
    </row>
    <row r="301" spans="1:24" ht="15.75" customHeight="1" x14ac:dyDescent="0.25">
      <c r="G301" s="12"/>
      <c r="H301" s="135"/>
    </row>
    <row r="302" spans="1:24" ht="15.75" customHeight="1" x14ac:dyDescent="0.25">
      <c r="G302" s="12"/>
      <c r="H302" s="135"/>
    </row>
    <row r="303" spans="1:24" ht="15.75" customHeight="1" x14ac:dyDescent="0.25">
      <c r="G303" s="12"/>
      <c r="H303" s="135"/>
    </row>
    <row r="304" spans="1:24" ht="15.75" customHeight="1" x14ac:dyDescent="0.25">
      <c r="G304" s="12"/>
      <c r="H304" s="135"/>
    </row>
    <row r="305" spans="7:8" ht="15.75" customHeight="1" x14ac:dyDescent="0.25">
      <c r="G305" s="12"/>
      <c r="H305" s="135"/>
    </row>
    <row r="306" spans="7:8" ht="15.75" customHeight="1" x14ac:dyDescent="0.25">
      <c r="G306" s="12"/>
      <c r="H306" s="135"/>
    </row>
    <row r="307" spans="7:8" ht="15.75" customHeight="1" x14ac:dyDescent="0.25">
      <c r="G307" s="12"/>
      <c r="H307" s="135"/>
    </row>
    <row r="308" spans="7:8" ht="15.75" customHeight="1" x14ac:dyDescent="0.25">
      <c r="G308" s="12"/>
      <c r="H308" s="135"/>
    </row>
    <row r="309" spans="7:8" ht="15.75" customHeight="1" x14ac:dyDescent="0.25">
      <c r="G309" s="12"/>
      <c r="H309" s="135"/>
    </row>
    <row r="310" spans="7:8" ht="15.75" customHeight="1" x14ac:dyDescent="0.25">
      <c r="G310" s="12"/>
      <c r="H310" s="135"/>
    </row>
    <row r="311" spans="7:8" ht="15.75" customHeight="1" x14ac:dyDescent="0.25">
      <c r="G311" s="12"/>
      <c r="H311" s="135"/>
    </row>
    <row r="312" spans="7:8" ht="15.75" customHeight="1" x14ac:dyDescent="0.25">
      <c r="G312" s="12"/>
      <c r="H312" s="135"/>
    </row>
    <row r="313" spans="7:8" ht="15.75" customHeight="1" x14ac:dyDescent="0.25">
      <c r="G313" s="12"/>
      <c r="H313" s="135"/>
    </row>
    <row r="314" spans="7:8" ht="15.75" customHeight="1" x14ac:dyDescent="0.25">
      <c r="G314" s="12"/>
      <c r="H314" s="135"/>
    </row>
    <row r="315" spans="7:8" ht="15.75" customHeight="1" x14ac:dyDescent="0.25">
      <c r="G315" s="12"/>
      <c r="H315" s="135"/>
    </row>
    <row r="316" spans="7:8" ht="15.75" customHeight="1" x14ac:dyDescent="0.25">
      <c r="G316" s="12"/>
      <c r="H316" s="135"/>
    </row>
    <row r="317" spans="7:8" ht="15.75" customHeight="1" x14ac:dyDescent="0.25">
      <c r="G317" s="12"/>
      <c r="H317" s="135"/>
    </row>
    <row r="318" spans="7:8" ht="15.75" customHeight="1" x14ac:dyDescent="0.25">
      <c r="G318" s="12"/>
      <c r="H318" s="135"/>
    </row>
    <row r="319" spans="7:8" ht="15.75" customHeight="1" x14ac:dyDescent="0.25">
      <c r="G319" s="12"/>
      <c r="H319" s="135"/>
    </row>
    <row r="320" spans="7:8" ht="15.75" customHeight="1" x14ac:dyDescent="0.25">
      <c r="G320" s="12"/>
      <c r="H320" s="135"/>
    </row>
    <row r="321" spans="7:8" ht="15.75" customHeight="1" x14ac:dyDescent="0.25">
      <c r="G321" s="12"/>
      <c r="H321" s="135"/>
    </row>
    <row r="322" spans="7:8" ht="15.75" customHeight="1" x14ac:dyDescent="0.25">
      <c r="G322" s="12"/>
      <c r="H322" s="135"/>
    </row>
    <row r="323" spans="7:8" ht="15.75" customHeight="1" x14ac:dyDescent="0.25">
      <c r="G323" s="12"/>
      <c r="H323" s="135"/>
    </row>
    <row r="324" spans="7:8" ht="15.75" customHeight="1" x14ac:dyDescent="0.25">
      <c r="G324" s="12"/>
      <c r="H324" s="135"/>
    </row>
    <row r="325" spans="7:8" ht="15.75" customHeight="1" x14ac:dyDescent="0.25">
      <c r="G325" s="12"/>
      <c r="H325" s="135"/>
    </row>
    <row r="326" spans="7:8" ht="15.75" customHeight="1" x14ac:dyDescent="0.25">
      <c r="G326" s="12"/>
      <c r="H326" s="135"/>
    </row>
    <row r="327" spans="7:8" ht="15.75" customHeight="1" x14ac:dyDescent="0.25">
      <c r="G327" s="12"/>
      <c r="H327" s="135"/>
    </row>
    <row r="328" spans="7:8" ht="15.75" customHeight="1" x14ac:dyDescent="0.25">
      <c r="G328" s="12"/>
      <c r="H328" s="135"/>
    </row>
    <row r="329" spans="7:8" ht="15.75" customHeight="1" x14ac:dyDescent="0.25">
      <c r="G329" s="12"/>
      <c r="H329" s="135"/>
    </row>
    <row r="330" spans="7:8" ht="15.75" customHeight="1" x14ac:dyDescent="0.25">
      <c r="G330" s="12"/>
      <c r="H330" s="135"/>
    </row>
    <row r="331" spans="7:8" ht="15.75" customHeight="1" x14ac:dyDescent="0.25">
      <c r="G331" s="12"/>
      <c r="H331" s="135"/>
    </row>
    <row r="332" spans="7:8" ht="15.75" customHeight="1" x14ac:dyDescent="0.25">
      <c r="G332" s="12"/>
      <c r="H332" s="135"/>
    </row>
    <row r="333" spans="7:8" ht="15.75" customHeight="1" x14ac:dyDescent="0.25">
      <c r="G333" s="12"/>
      <c r="H333" s="135"/>
    </row>
    <row r="334" spans="7:8" ht="15.75" customHeight="1" x14ac:dyDescent="0.25">
      <c r="G334" s="12"/>
      <c r="H334" s="135"/>
    </row>
    <row r="335" spans="7:8" ht="15.75" customHeight="1" x14ac:dyDescent="0.25">
      <c r="G335" s="12"/>
      <c r="H335" s="135"/>
    </row>
    <row r="336" spans="7:8" ht="15.75" customHeight="1" x14ac:dyDescent="0.25">
      <c r="G336" s="12"/>
      <c r="H336" s="135"/>
    </row>
    <row r="337" spans="7:8" ht="15.75" customHeight="1" x14ac:dyDescent="0.25">
      <c r="G337" s="12"/>
      <c r="H337" s="135"/>
    </row>
    <row r="338" spans="7:8" ht="15.75" customHeight="1" x14ac:dyDescent="0.25">
      <c r="G338" s="12"/>
      <c r="H338" s="135"/>
    </row>
    <row r="339" spans="7:8" ht="15.75" customHeight="1" x14ac:dyDescent="0.25">
      <c r="G339" s="12"/>
      <c r="H339" s="135"/>
    </row>
    <row r="340" spans="7:8" ht="15.75" customHeight="1" x14ac:dyDescent="0.25">
      <c r="G340" s="12"/>
      <c r="H340" s="135"/>
    </row>
    <row r="341" spans="7:8" ht="15.75" customHeight="1" x14ac:dyDescent="0.25">
      <c r="G341" s="12"/>
      <c r="H341" s="135"/>
    </row>
    <row r="342" spans="7:8" ht="15.75" customHeight="1" x14ac:dyDescent="0.25">
      <c r="G342" s="12"/>
      <c r="H342" s="135"/>
    </row>
    <row r="343" spans="7:8" ht="15.75" customHeight="1" x14ac:dyDescent="0.25">
      <c r="G343" s="12"/>
      <c r="H343" s="135"/>
    </row>
    <row r="344" spans="7:8" ht="15.75" customHeight="1" x14ac:dyDescent="0.25">
      <c r="G344" s="12"/>
      <c r="H344" s="135"/>
    </row>
    <row r="345" spans="7:8" ht="15.75" customHeight="1" x14ac:dyDescent="0.25">
      <c r="G345" s="12"/>
      <c r="H345" s="135"/>
    </row>
    <row r="346" spans="7:8" ht="15.75" customHeight="1" x14ac:dyDescent="0.25">
      <c r="G346" s="12"/>
      <c r="H346" s="135"/>
    </row>
    <row r="347" spans="7:8" ht="15.75" customHeight="1" x14ac:dyDescent="0.25">
      <c r="G347" s="12"/>
      <c r="H347" s="135"/>
    </row>
    <row r="348" spans="7:8" ht="15.75" customHeight="1" x14ac:dyDescent="0.25">
      <c r="G348" s="12"/>
      <c r="H348" s="135"/>
    </row>
    <row r="349" spans="7:8" ht="15.75" customHeight="1" x14ac:dyDescent="0.25">
      <c r="G349" s="12"/>
      <c r="H349" s="135"/>
    </row>
    <row r="350" spans="7:8" ht="15.75" customHeight="1" x14ac:dyDescent="0.25">
      <c r="G350" s="12"/>
      <c r="H350" s="135"/>
    </row>
    <row r="351" spans="7:8" ht="15.75" customHeight="1" x14ac:dyDescent="0.25">
      <c r="G351" s="12"/>
      <c r="H351" s="135"/>
    </row>
    <row r="352" spans="7:8" ht="15.75" customHeight="1" x14ac:dyDescent="0.25">
      <c r="G352" s="12"/>
      <c r="H352" s="135"/>
    </row>
    <row r="353" spans="7:8" ht="15.75" customHeight="1" x14ac:dyDescent="0.25">
      <c r="G353" s="12"/>
      <c r="H353" s="135"/>
    </row>
    <row r="354" spans="7:8" ht="15.75" customHeight="1" x14ac:dyDescent="0.25">
      <c r="G354" s="12"/>
      <c r="H354" s="135"/>
    </row>
    <row r="355" spans="7:8" ht="15.75" customHeight="1" x14ac:dyDescent="0.25">
      <c r="G355" s="12"/>
      <c r="H355" s="135"/>
    </row>
    <row r="356" spans="7:8" ht="15.75" customHeight="1" x14ac:dyDescent="0.25">
      <c r="G356" s="12"/>
      <c r="H356" s="135"/>
    </row>
    <row r="357" spans="7:8" ht="15.75" customHeight="1" x14ac:dyDescent="0.25">
      <c r="G357" s="12"/>
      <c r="H357" s="135"/>
    </row>
    <row r="358" spans="7:8" ht="15.75" customHeight="1" x14ac:dyDescent="0.25">
      <c r="G358" s="12"/>
      <c r="H358" s="135"/>
    </row>
    <row r="359" spans="7:8" ht="15.75" customHeight="1" x14ac:dyDescent="0.25">
      <c r="G359" s="12"/>
      <c r="H359" s="135"/>
    </row>
    <row r="360" spans="7:8" ht="15.75" customHeight="1" x14ac:dyDescent="0.25">
      <c r="G360" s="12"/>
      <c r="H360" s="135"/>
    </row>
    <row r="361" spans="7:8" ht="15.75" customHeight="1" x14ac:dyDescent="0.25">
      <c r="G361" s="12"/>
      <c r="H361" s="135"/>
    </row>
    <row r="362" spans="7:8" ht="15.75" customHeight="1" x14ac:dyDescent="0.25">
      <c r="G362" s="12"/>
      <c r="H362" s="135"/>
    </row>
    <row r="363" spans="7:8" ht="15.75" customHeight="1" x14ac:dyDescent="0.25">
      <c r="G363" s="12"/>
      <c r="H363" s="135"/>
    </row>
    <row r="364" spans="7:8" ht="15.75" customHeight="1" x14ac:dyDescent="0.25">
      <c r="G364" s="12"/>
      <c r="H364" s="135"/>
    </row>
    <row r="365" spans="7:8" ht="15.75" customHeight="1" x14ac:dyDescent="0.25">
      <c r="G365" s="12"/>
      <c r="H365" s="135"/>
    </row>
    <row r="366" spans="7:8" ht="15.75" customHeight="1" x14ac:dyDescent="0.25">
      <c r="G366" s="12"/>
      <c r="H366" s="135"/>
    </row>
    <row r="367" spans="7:8" ht="15.75" customHeight="1" x14ac:dyDescent="0.25">
      <c r="G367" s="12"/>
      <c r="H367" s="135"/>
    </row>
    <row r="368" spans="7:8" ht="15.75" customHeight="1" x14ac:dyDescent="0.25">
      <c r="G368" s="12"/>
      <c r="H368" s="135"/>
    </row>
    <row r="369" spans="7:8" ht="15.75" customHeight="1" x14ac:dyDescent="0.25">
      <c r="G369" s="12"/>
      <c r="H369" s="135"/>
    </row>
    <row r="370" spans="7:8" ht="15.75" customHeight="1" x14ac:dyDescent="0.25">
      <c r="G370" s="12"/>
      <c r="H370" s="135"/>
    </row>
    <row r="371" spans="7:8" ht="15.75" customHeight="1" x14ac:dyDescent="0.25">
      <c r="G371" s="12"/>
      <c r="H371" s="135"/>
    </row>
    <row r="372" spans="7:8" ht="15.75" customHeight="1" x14ac:dyDescent="0.25">
      <c r="G372" s="12"/>
      <c r="H372" s="135"/>
    </row>
    <row r="373" spans="7:8" ht="15.75" customHeight="1" x14ac:dyDescent="0.25">
      <c r="G373" s="12"/>
      <c r="H373" s="135"/>
    </row>
    <row r="374" spans="7:8" ht="15.75" customHeight="1" x14ac:dyDescent="0.25">
      <c r="G374" s="12"/>
      <c r="H374" s="135"/>
    </row>
    <row r="375" spans="7:8" ht="15.75" customHeight="1" x14ac:dyDescent="0.25">
      <c r="G375" s="12"/>
      <c r="H375" s="135"/>
    </row>
    <row r="376" spans="7:8" ht="15.75" customHeight="1" x14ac:dyDescent="0.25">
      <c r="G376" s="12"/>
      <c r="H376" s="135"/>
    </row>
    <row r="377" spans="7:8" ht="15.75" customHeight="1" x14ac:dyDescent="0.25">
      <c r="G377" s="12"/>
      <c r="H377" s="135"/>
    </row>
    <row r="378" spans="7:8" ht="15.75" customHeight="1" x14ac:dyDescent="0.25">
      <c r="G378" s="12"/>
      <c r="H378" s="135"/>
    </row>
    <row r="379" spans="7:8" ht="15.75" customHeight="1" x14ac:dyDescent="0.25">
      <c r="G379" s="12"/>
      <c r="H379" s="135"/>
    </row>
    <row r="380" spans="7:8" ht="15.75" customHeight="1" x14ac:dyDescent="0.25">
      <c r="G380" s="12"/>
      <c r="H380" s="135"/>
    </row>
    <row r="381" spans="7:8" ht="15.75" customHeight="1" x14ac:dyDescent="0.25">
      <c r="G381" s="12"/>
      <c r="H381" s="135"/>
    </row>
    <row r="382" spans="7:8" ht="15.75" customHeight="1" x14ac:dyDescent="0.25">
      <c r="G382" s="12"/>
      <c r="H382" s="135"/>
    </row>
    <row r="383" spans="7:8" ht="15.75" customHeight="1" x14ac:dyDescent="0.25">
      <c r="G383" s="12"/>
      <c r="H383" s="135"/>
    </row>
    <row r="384" spans="7:8" ht="15.75" customHeight="1" x14ac:dyDescent="0.25">
      <c r="G384" s="12"/>
      <c r="H384" s="135"/>
    </row>
    <row r="385" spans="7:8" ht="15.75" customHeight="1" x14ac:dyDescent="0.25">
      <c r="G385" s="12"/>
      <c r="H385" s="135"/>
    </row>
    <row r="386" spans="7:8" ht="15.75" customHeight="1" x14ac:dyDescent="0.25">
      <c r="G386" s="12"/>
      <c r="H386" s="135"/>
    </row>
    <row r="387" spans="7:8" ht="15.75" customHeight="1" x14ac:dyDescent="0.25">
      <c r="G387" s="12"/>
      <c r="H387" s="135"/>
    </row>
    <row r="388" spans="7:8" ht="15.75" customHeight="1" x14ac:dyDescent="0.25">
      <c r="G388" s="12"/>
      <c r="H388" s="135"/>
    </row>
    <row r="389" spans="7:8" ht="15.75" customHeight="1" x14ac:dyDescent="0.25">
      <c r="G389" s="12"/>
      <c r="H389" s="135"/>
    </row>
    <row r="390" spans="7:8" ht="15.75" customHeight="1" x14ac:dyDescent="0.25">
      <c r="G390" s="12"/>
      <c r="H390" s="135"/>
    </row>
    <row r="391" spans="7:8" ht="15.75" customHeight="1" x14ac:dyDescent="0.25">
      <c r="G391" s="12"/>
      <c r="H391" s="135"/>
    </row>
    <row r="392" spans="7:8" ht="15.75" customHeight="1" x14ac:dyDescent="0.25">
      <c r="G392" s="12"/>
      <c r="H392" s="135"/>
    </row>
    <row r="393" spans="7:8" ht="15.75" customHeight="1" x14ac:dyDescent="0.25">
      <c r="G393" s="12"/>
      <c r="H393" s="135"/>
    </row>
    <row r="394" spans="7:8" ht="15.75" customHeight="1" x14ac:dyDescent="0.25">
      <c r="G394" s="12"/>
      <c r="H394" s="135"/>
    </row>
    <row r="395" spans="7:8" ht="15.75" customHeight="1" x14ac:dyDescent="0.25">
      <c r="G395" s="12"/>
      <c r="H395" s="135"/>
    </row>
    <row r="396" spans="7:8" ht="15.75" customHeight="1" x14ac:dyDescent="0.25">
      <c r="G396" s="12"/>
      <c r="H396" s="135"/>
    </row>
    <row r="397" spans="7:8" ht="15.75" customHeight="1" x14ac:dyDescent="0.25">
      <c r="G397" s="12"/>
      <c r="H397" s="135"/>
    </row>
    <row r="398" spans="7:8" ht="15.75" customHeight="1" x14ac:dyDescent="0.25">
      <c r="G398" s="12"/>
      <c r="H398" s="135"/>
    </row>
    <row r="399" spans="7:8" ht="15.75" customHeight="1" x14ac:dyDescent="0.25">
      <c r="G399" s="12"/>
      <c r="H399" s="135"/>
    </row>
    <row r="400" spans="7:8" ht="15.75" customHeight="1" x14ac:dyDescent="0.25">
      <c r="G400" s="12"/>
      <c r="H400" s="135"/>
    </row>
    <row r="401" spans="7:8" ht="15.75" customHeight="1" x14ac:dyDescent="0.25">
      <c r="G401" s="12"/>
      <c r="H401" s="135"/>
    </row>
    <row r="402" spans="7:8" ht="15.75" customHeight="1" x14ac:dyDescent="0.25">
      <c r="G402" s="12"/>
      <c r="H402" s="135"/>
    </row>
    <row r="403" spans="7:8" ht="15.75" customHeight="1" x14ac:dyDescent="0.25">
      <c r="G403" s="12"/>
      <c r="H403" s="135"/>
    </row>
    <row r="404" spans="7:8" ht="15.75" customHeight="1" x14ac:dyDescent="0.25">
      <c r="G404" s="12"/>
      <c r="H404" s="135"/>
    </row>
    <row r="405" spans="7:8" ht="15.75" customHeight="1" x14ac:dyDescent="0.25">
      <c r="G405" s="12"/>
      <c r="H405" s="135"/>
    </row>
    <row r="406" spans="7:8" ht="15.75" customHeight="1" x14ac:dyDescent="0.25">
      <c r="G406" s="12"/>
      <c r="H406" s="135"/>
    </row>
    <row r="407" spans="7:8" ht="15.75" customHeight="1" x14ac:dyDescent="0.25">
      <c r="G407" s="12"/>
      <c r="H407" s="135"/>
    </row>
    <row r="408" spans="7:8" ht="15.75" customHeight="1" x14ac:dyDescent="0.25">
      <c r="G408" s="12"/>
      <c r="H408" s="135"/>
    </row>
    <row r="409" spans="7:8" ht="15.75" customHeight="1" x14ac:dyDescent="0.25">
      <c r="G409" s="12"/>
      <c r="H409" s="135"/>
    </row>
    <row r="410" spans="7:8" ht="15.75" customHeight="1" x14ac:dyDescent="0.25">
      <c r="G410" s="12"/>
      <c r="H410" s="135"/>
    </row>
    <row r="411" spans="7:8" ht="15.75" customHeight="1" x14ac:dyDescent="0.25">
      <c r="G411" s="12"/>
      <c r="H411" s="135"/>
    </row>
    <row r="412" spans="7:8" ht="15.75" customHeight="1" x14ac:dyDescent="0.25">
      <c r="G412" s="12"/>
      <c r="H412" s="135"/>
    </row>
    <row r="413" spans="7:8" ht="15.75" customHeight="1" x14ac:dyDescent="0.25">
      <c r="G413" s="12"/>
      <c r="H413" s="135"/>
    </row>
    <row r="414" spans="7:8" ht="15.75" customHeight="1" x14ac:dyDescent="0.25">
      <c r="G414" s="12"/>
      <c r="H414" s="135"/>
    </row>
    <row r="415" spans="7:8" ht="15.75" customHeight="1" x14ac:dyDescent="0.25">
      <c r="G415" s="12"/>
      <c r="H415" s="135"/>
    </row>
    <row r="416" spans="7:8" ht="15.75" customHeight="1" x14ac:dyDescent="0.25">
      <c r="G416" s="12"/>
      <c r="H416" s="135"/>
    </row>
    <row r="417" spans="7:8" ht="15.75" customHeight="1" x14ac:dyDescent="0.25">
      <c r="G417" s="12"/>
      <c r="H417" s="135"/>
    </row>
    <row r="418" spans="7:8" ht="15.75" customHeight="1" x14ac:dyDescent="0.25">
      <c r="G418" s="12"/>
      <c r="H418" s="135"/>
    </row>
    <row r="419" spans="7:8" ht="15.75" customHeight="1" x14ac:dyDescent="0.25">
      <c r="G419" s="12"/>
      <c r="H419" s="135"/>
    </row>
    <row r="420" spans="7:8" ht="15.75" customHeight="1" x14ac:dyDescent="0.25">
      <c r="G420" s="12"/>
      <c r="H420" s="135"/>
    </row>
    <row r="421" spans="7:8" ht="15.75" customHeight="1" x14ac:dyDescent="0.25">
      <c r="G421" s="12"/>
      <c r="H421" s="135"/>
    </row>
    <row r="422" spans="7:8" ht="15.75" customHeight="1" x14ac:dyDescent="0.25">
      <c r="G422" s="12"/>
      <c r="H422" s="135"/>
    </row>
    <row r="423" spans="7:8" ht="15.75" customHeight="1" x14ac:dyDescent="0.25">
      <c r="G423" s="12"/>
      <c r="H423" s="135"/>
    </row>
    <row r="424" spans="7:8" ht="15.75" customHeight="1" x14ac:dyDescent="0.25">
      <c r="G424" s="12"/>
      <c r="H424" s="135"/>
    </row>
    <row r="425" spans="7:8" ht="15.75" customHeight="1" x14ac:dyDescent="0.25">
      <c r="G425" s="12"/>
      <c r="H425" s="135"/>
    </row>
    <row r="426" spans="7:8" ht="15.75" customHeight="1" x14ac:dyDescent="0.25">
      <c r="G426" s="12"/>
      <c r="H426" s="135"/>
    </row>
    <row r="427" spans="7:8" ht="15.75" customHeight="1" x14ac:dyDescent="0.25">
      <c r="G427" s="12"/>
      <c r="H427" s="135"/>
    </row>
    <row r="428" spans="7:8" ht="15.75" customHeight="1" x14ac:dyDescent="0.25">
      <c r="G428" s="12"/>
      <c r="H428" s="135"/>
    </row>
    <row r="429" spans="7:8" ht="15.75" customHeight="1" x14ac:dyDescent="0.25">
      <c r="G429" s="12"/>
      <c r="H429" s="135"/>
    </row>
    <row r="430" spans="7:8" ht="15.75" customHeight="1" x14ac:dyDescent="0.25">
      <c r="G430" s="12"/>
      <c r="H430" s="135"/>
    </row>
    <row r="431" spans="7:8" ht="15.75" customHeight="1" x14ac:dyDescent="0.25">
      <c r="G431" s="12"/>
      <c r="H431" s="135"/>
    </row>
    <row r="432" spans="7:8" ht="15.75" customHeight="1" x14ac:dyDescent="0.25">
      <c r="G432" s="12"/>
      <c r="H432" s="135"/>
    </row>
    <row r="433" spans="7:8" ht="15.75" customHeight="1" x14ac:dyDescent="0.25">
      <c r="G433" s="12"/>
      <c r="H433" s="135"/>
    </row>
    <row r="434" spans="7:8" ht="15.75" customHeight="1" x14ac:dyDescent="0.25">
      <c r="G434" s="12"/>
      <c r="H434" s="135"/>
    </row>
    <row r="435" spans="7:8" ht="15.75" customHeight="1" x14ac:dyDescent="0.25">
      <c r="G435" s="12"/>
      <c r="H435" s="135"/>
    </row>
    <row r="436" spans="7:8" ht="15.75" customHeight="1" x14ac:dyDescent="0.25">
      <c r="G436" s="12"/>
      <c r="H436" s="135"/>
    </row>
    <row r="437" spans="7:8" ht="15.75" customHeight="1" x14ac:dyDescent="0.25">
      <c r="G437" s="12"/>
      <c r="H437" s="135"/>
    </row>
    <row r="438" spans="7:8" ht="15.75" customHeight="1" x14ac:dyDescent="0.25">
      <c r="G438" s="12"/>
      <c r="H438" s="135"/>
    </row>
    <row r="439" spans="7:8" ht="15.75" customHeight="1" x14ac:dyDescent="0.25">
      <c r="G439" s="12"/>
      <c r="H439" s="135"/>
    </row>
    <row r="440" spans="7:8" ht="15.75" customHeight="1" x14ac:dyDescent="0.25">
      <c r="G440" s="12"/>
      <c r="H440" s="135"/>
    </row>
    <row r="441" spans="7:8" ht="15.75" customHeight="1" x14ac:dyDescent="0.25">
      <c r="G441" s="12"/>
      <c r="H441" s="135"/>
    </row>
    <row r="442" spans="7:8" ht="15.75" customHeight="1" x14ac:dyDescent="0.25">
      <c r="G442" s="12"/>
      <c r="H442" s="135"/>
    </row>
    <row r="443" spans="7:8" ht="15.75" customHeight="1" x14ac:dyDescent="0.25">
      <c r="G443" s="12"/>
      <c r="H443" s="135"/>
    </row>
    <row r="444" spans="7:8" ht="15.75" customHeight="1" x14ac:dyDescent="0.25">
      <c r="G444" s="12"/>
      <c r="H444" s="135"/>
    </row>
    <row r="445" spans="7:8" ht="15.75" customHeight="1" x14ac:dyDescent="0.25">
      <c r="G445" s="12"/>
      <c r="H445" s="135"/>
    </row>
    <row r="446" spans="7:8" ht="15.75" customHeight="1" x14ac:dyDescent="0.25">
      <c r="G446" s="12"/>
      <c r="H446" s="135"/>
    </row>
    <row r="447" spans="7:8" ht="15.75" customHeight="1" x14ac:dyDescent="0.25">
      <c r="G447" s="12"/>
      <c r="H447" s="135"/>
    </row>
    <row r="448" spans="7:8" ht="15.75" customHeight="1" x14ac:dyDescent="0.25">
      <c r="G448" s="12"/>
      <c r="H448" s="135"/>
    </row>
    <row r="449" spans="7:8" ht="15.75" customHeight="1" x14ac:dyDescent="0.25">
      <c r="G449" s="12"/>
      <c r="H449" s="135"/>
    </row>
    <row r="450" spans="7:8" ht="15.75" customHeight="1" x14ac:dyDescent="0.25">
      <c r="G450" s="12"/>
      <c r="H450" s="135"/>
    </row>
    <row r="451" spans="7:8" ht="15.75" customHeight="1" x14ac:dyDescent="0.25">
      <c r="G451" s="12"/>
      <c r="H451" s="135"/>
    </row>
    <row r="452" spans="7:8" ht="15.75" customHeight="1" x14ac:dyDescent="0.25">
      <c r="G452" s="12"/>
      <c r="H452" s="135"/>
    </row>
    <row r="453" spans="7:8" ht="15.75" customHeight="1" x14ac:dyDescent="0.25">
      <c r="G453" s="12"/>
      <c r="H453" s="135"/>
    </row>
    <row r="454" spans="7:8" ht="15.75" customHeight="1" x14ac:dyDescent="0.25">
      <c r="G454" s="12"/>
      <c r="H454" s="135"/>
    </row>
    <row r="455" spans="7:8" ht="15.75" customHeight="1" x14ac:dyDescent="0.25">
      <c r="G455" s="12"/>
      <c r="H455" s="135"/>
    </row>
    <row r="456" spans="7:8" ht="15.75" customHeight="1" x14ac:dyDescent="0.25">
      <c r="G456" s="12"/>
      <c r="H456" s="135"/>
    </row>
    <row r="457" spans="7:8" ht="15.75" customHeight="1" x14ac:dyDescent="0.25">
      <c r="G457" s="12"/>
      <c r="H457" s="135"/>
    </row>
    <row r="458" spans="7:8" ht="15.75" customHeight="1" x14ac:dyDescent="0.25">
      <c r="G458" s="12"/>
      <c r="H458" s="135"/>
    </row>
    <row r="459" spans="7:8" ht="15.75" customHeight="1" x14ac:dyDescent="0.25">
      <c r="G459" s="12"/>
      <c r="H459" s="135"/>
    </row>
    <row r="460" spans="7:8" ht="15.75" customHeight="1" x14ac:dyDescent="0.25">
      <c r="G460" s="12"/>
      <c r="H460" s="135"/>
    </row>
    <row r="461" spans="7:8" ht="15.75" customHeight="1" x14ac:dyDescent="0.25">
      <c r="G461" s="12"/>
      <c r="H461" s="135"/>
    </row>
    <row r="462" spans="7:8" ht="15.75" customHeight="1" x14ac:dyDescent="0.25">
      <c r="G462" s="12"/>
      <c r="H462" s="135"/>
    </row>
    <row r="463" spans="7:8" ht="15.75" customHeight="1" x14ac:dyDescent="0.25">
      <c r="G463" s="12"/>
      <c r="H463" s="135"/>
    </row>
    <row r="464" spans="7:8" ht="15.75" customHeight="1" x14ac:dyDescent="0.25">
      <c r="G464" s="12"/>
      <c r="H464" s="135"/>
    </row>
    <row r="465" spans="7:8" ht="15.75" customHeight="1" x14ac:dyDescent="0.25">
      <c r="G465" s="12"/>
      <c r="H465" s="135"/>
    </row>
    <row r="466" spans="7:8" ht="15.75" customHeight="1" x14ac:dyDescent="0.25">
      <c r="G466" s="12"/>
      <c r="H466" s="135"/>
    </row>
    <row r="467" spans="7:8" ht="15.75" customHeight="1" x14ac:dyDescent="0.25">
      <c r="G467" s="12"/>
      <c r="H467" s="135"/>
    </row>
    <row r="468" spans="7:8" ht="15.75" customHeight="1" x14ac:dyDescent="0.25">
      <c r="G468" s="12"/>
      <c r="H468" s="135"/>
    </row>
    <row r="469" spans="7:8" ht="15.75" customHeight="1" x14ac:dyDescent="0.25">
      <c r="G469" s="12"/>
      <c r="H469" s="135"/>
    </row>
    <row r="470" spans="7:8" ht="15.75" customHeight="1" x14ac:dyDescent="0.25">
      <c r="G470" s="12"/>
      <c r="H470" s="135"/>
    </row>
    <row r="471" spans="7:8" ht="15.75" customHeight="1" x14ac:dyDescent="0.25">
      <c r="G471" s="12"/>
      <c r="H471" s="135"/>
    </row>
    <row r="472" spans="7:8" ht="15.75" customHeight="1" x14ac:dyDescent="0.25">
      <c r="G472" s="12"/>
      <c r="H472" s="135"/>
    </row>
    <row r="473" spans="7:8" ht="15.75" customHeight="1" x14ac:dyDescent="0.25">
      <c r="G473" s="12"/>
      <c r="H473" s="135"/>
    </row>
    <row r="474" spans="7:8" ht="15.75" customHeight="1" x14ac:dyDescent="0.25">
      <c r="G474" s="12"/>
      <c r="H474" s="135"/>
    </row>
    <row r="475" spans="7:8" ht="15.75" customHeight="1" x14ac:dyDescent="0.25">
      <c r="G475" s="12"/>
      <c r="H475" s="135"/>
    </row>
    <row r="476" spans="7:8" ht="15.75" customHeight="1" x14ac:dyDescent="0.25">
      <c r="G476" s="12"/>
      <c r="H476" s="135"/>
    </row>
    <row r="477" spans="7:8" ht="15.75" customHeight="1" x14ac:dyDescent="0.25">
      <c r="G477" s="12"/>
      <c r="H477" s="135"/>
    </row>
    <row r="478" spans="7:8" ht="15.75" customHeight="1" x14ac:dyDescent="0.25">
      <c r="G478" s="12"/>
      <c r="H478" s="135"/>
    </row>
    <row r="479" spans="7:8" ht="15.75" customHeight="1" x14ac:dyDescent="0.25">
      <c r="G479" s="12"/>
      <c r="H479" s="135"/>
    </row>
    <row r="480" spans="7:8" ht="15.75" customHeight="1" x14ac:dyDescent="0.25">
      <c r="G480" s="12"/>
      <c r="H480" s="135"/>
    </row>
    <row r="481" spans="7:8" ht="15.75" customHeight="1" x14ac:dyDescent="0.25">
      <c r="G481" s="12"/>
      <c r="H481" s="135"/>
    </row>
    <row r="482" spans="7:8" ht="15.75" customHeight="1" x14ac:dyDescent="0.25">
      <c r="G482" s="12"/>
      <c r="H482" s="135"/>
    </row>
    <row r="483" spans="7:8" ht="15.75" customHeight="1" x14ac:dyDescent="0.25">
      <c r="G483" s="12"/>
      <c r="H483" s="135"/>
    </row>
    <row r="484" spans="7:8" ht="15.75" customHeight="1" x14ac:dyDescent="0.25">
      <c r="G484" s="12"/>
      <c r="H484" s="135"/>
    </row>
    <row r="485" spans="7:8" ht="15.75" customHeight="1" x14ac:dyDescent="0.25">
      <c r="G485" s="12"/>
      <c r="H485" s="135"/>
    </row>
    <row r="486" spans="7:8" ht="15.75" customHeight="1" x14ac:dyDescent="0.25">
      <c r="G486" s="12"/>
      <c r="H486" s="135"/>
    </row>
    <row r="487" spans="7:8" ht="15.75" customHeight="1" x14ac:dyDescent="0.25">
      <c r="G487" s="12"/>
      <c r="H487" s="135"/>
    </row>
    <row r="488" spans="7:8" ht="15.75" customHeight="1" x14ac:dyDescent="0.25">
      <c r="G488" s="12"/>
      <c r="H488" s="135"/>
    </row>
    <row r="489" spans="7:8" ht="15.75" customHeight="1" x14ac:dyDescent="0.25">
      <c r="G489" s="12"/>
      <c r="H489" s="135"/>
    </row>
    <row r="490" spans="7:8" ht="15.75" customHeight="1" x14ac:dyDescent="0.25">
      <c r="G490" s="12"/>
      <c r="H490" s="135"/>
    </row>
    <row r="491" spans="7:8" ht="15.75" customHeight="1" x14ac:dyDescent="0.25">
      <c r="G491" s="12"/>
      <c r="H491" s="135"/>
    </row>
    <row r="492" spans="7:8" ht="15.75" customHeight="1" x14ac:dyDescent="0.25">
      <c r="G492" s="12"/>
      <c r="H492" s="135"/>
    </row>
    <row r="493" spans="7:8" ht="15.75" customHeight="1" x14ac:dyDescent="0.25">
      <c r="G493" s="12"/>
      <c r="H493" s="135"/>
    </row>
    <row r="494" spans="7:8" ht="15.75" customHeight="1" x14ac:dyDescent="0.25">
      <c r="G494" s="12"/>
      <c r="H494" s="135"/>
    </row>
    <row r="495" spans="7:8" ht="15.75" customHeight="1" x14ac:dyDescent="0.25">
      <c r="G495" s="12"/>
      <c r="H495" s="135"/>
    </row>
    <row r="496" spans="7:8" ht="15.75" customHeight="1" x14ac:dyDescent="0.25">
      <c r="G496" s="12"/>
      <c r="H496" s="135"/>
    </row>
    <row r="497" spans="7:8" ht="15.75" customHeight="1" x14ac:dyDescent="0.25">
      <c r="G497" s="12"/>
      <c r="H497" s="135"/>
    </row>
    <row r="498" spans="7:8" ht="15.75" customHeight="1" x14ac:dyDescent="0.25">
      <c r="G498" s="12"/>
      <c r="H498" s="135"/>
    </row>
    <row r="499" spans="7:8" ht="15.75" customHeight="1" x14ac:dyDescent="0.25">
      <c r="G499" s="12"/>
      <c r="H499" s="135"/>
    </row>
    <row r="500" spans="7:8" ht="15.75" customHeight="1" x14ac:dyDescent="0.25">
      <c r="G500" s="12"/>
      <c r="H500" s="135"/>
    </row>
    <row r="501" spans="7:8" ht="15.75" customHeight="1" x14ac:dyDescent="0.25">
      <c r="G501" s="12"/>
      <c r="H501" s="135"/>
    </row>
    <row r="502" spans="7:8" ht="15.75" customHeight="1" x14ac:dyDescent="0.25">
      <c r="G502" s="12"/>
      <c r="H502" s="135"/>
    </row>
    <row r="503" spans="7:8" ht="15.75" customHeight="1" x14ac:dyDescent="0.25">
      <c r="G503" s="12"/>
      <c r="H503" s="135"/>
    </row>
    <row r="504" spans="7:8" ht="15.75" customHeight="1" x14ac:dyDescent="0.25">
      <c r="G504" s="12"/>
      <c r="H504" s="135"/>
    </row>
    <row r="505" spans="7:8" ht="15.75" customHeight="1" x14ac:dyDescent="0.25">
      <c r="G505" s="12"/>
      <c r="H505" s="135"/>
    </row>
    <row r="506" spans="7:8" ht="15.75" customHeight="1" x14ac:dyDescent="0.25">
      <c r="G506" s="12"/>
      <c r="H506" s="135"/>
    </row>
    <row r="507" spans="7:8" ht="15.75" customHeight="1" x14ac:dyDescent="0.25">
      <c r="G507" s="12"/>
      <c r="H507" s="135"/>
    </row>
    <row r="508" spans="7:8" ht="15.75" customHeight="1" x14ac:dyDescent="0.25">
      <c r="G508" s="12"/>
      <c r="H508" s="135"/>
    </row>
    <row r="509" spans="7:8" ht="15.75" customHeight="1" x14ac:dyDescent="0.25">
      <c r="G509" s="12"/>
      <c r="H509" s="135"/>
    </row>
    <row r="510" spans="7:8" ht="15.75" customHeight="1" x14ac:dyDescent="0.25">
      <c r="G510" s="12"/>
      <c r="H510" s="135"/>
    </row>
    <row r="511" spans="7:8" ht="15.75" customHeight="1" x14ac:dyDescent="0.25">
      <c r="G511" s="12"/>
      <c r="H511" s="135"/>
    </row>
    <row r="512" spans="7:8" ht="15.75" customHeight="1" x14ac:dyDescent="0.25">
      <c r="G512" s="12"/>
      <c r="H512" s="135"/>
    </row>
    <row r="513" spans="7:8" ht="15.75" customHeight="1" x14ac:dyDescent="0.25">
      <c r="G513" s="12"/>
      <c r="H513" s="135"/>
    </row>
    <row r="514" spans="7:8" ht="15.75" customHeight="1" x14ac:dyDescent="0.25">
      <c r="G514" s="12"/>
      <c r="H514" s="135"/>
    </row>
    <row r="515" spans="7:8" ht="15.75" customHeight="1" x14ac:dyDescent="0.25">
      <c r="G515" s="12"/>
      <c r="H515" s="135"/>
    </row>
    <row r="516" spans="7:8" ht="15.75" customHeight="1" x14ac:dyDescent="0.25">
      <c r="G516" s="12"/>
      <c r="H516" s="135"/>
    </row>
    <row r="517" spans="7:8" ht="15.75" customHeight="1" x14ac:dyDescent="0.25">
      <c r="G517" s="12"/>
      <c r="H517" s="135"/>
    </row>
    <row r="518" spans="7:8" ht="15.75" customHeight="1" x14ac:dyDescent="0.25">
      <c r="G518" s="12"/>
      <c r="H518" s="135"/>
    </row>
    <row r="519" spans="7:8" ht="15.75" customHeight="1" x14ac:dyDescent="0.25">
      <c r="G519" s="12"/>
      <c r="H519" s="135"/>
    </row>
    <row r="520" spans="7:8" ht="15.75" customHeight="1" x14ac:dyDescent="0.25">
      <c r="G520" s="12"/>
      <c r="H520" s="135"/>
    </row>
    <row r="521" spans="7:8" ht="15.75" customHeight="1" x14ac:dyDescent="0.25">
      <c r="G521" s="12"/>
      <c r="H521" s="135"/>
    </row>
    <row r="522" spans="7:8" ht="15.75" customHeight="1" x14ac:dyDescent="0.25">
      <c r="G522" s="12"/>
      <c r="H522" s="135"/>
    </row>
    <row r="523" spans="7:8" ht="15.75" customHeight="1" x14ac:dyDescent="0.25">
      <c r="G523" s="12"/>
      <c r="H523" s="135"/>
    </row>
    <row r="524" spans="7:8" ht="15.75" customHeight="1" x14ac:dyDescent="0.25">
      <c r="G524" s="12"/>
      <c r="H524" s="135"/>
    </row>
    <row r="525" spans="7:8" ht="15.75" customHeight="1" x14ac:dyDescent="0.25">
      <c r="G525" s="12"/>
      <c r="H525" s="135"/>
    </row>
    <row r="526" spans="7:8" ht="15.75" customHeight="1" x14ac:dyDescent="0.25">
      <c r="G526" s="12"/>
      <c r="H526" s="135"/>
    </row>
    <row r="527" spans="7:8" ht="15.75" customHeight="1" x14ac:dyDescent="0.25">
      <c r="G527" s="12"/>
      <c r="H527" s="135"/>
    </row>
    <row r="528" spans="7:8" ht="15.75" customHeight="1" x14ac:dyDescent="0.25">
      <c r="G528" s="12"/>
      <c r="H528" s="135"/>
    </row>
    <row r="529" spans="7:8" ht="15.75" customHeight="1" x14ac:dyDescent="0.25">
      <c r="G529" s="12"/>
      <c r="H529" s="135"/>
    </row>
    <row r="530" spans="7:8" ht="15.75" customHeight="1" x14ac:dyDescent="0.25">
      <c r="G530" s="12"/>
      <c r="H530" s="135"/>
    </row>
    <row r="531" spans="7:8" ht="15.75" customHeight="1" x14ac:dyDescent="0.25">
      <c r="G531" s="12"/>
      <c r="H531" s="135"/>
    </row>
    <row r="532" spans="7:8" ht="15.75" customHeight="1" x14ac:dyDescent="0.25">
      <c r="G532" s="12"/>
      <c r="H532" s="135"/>
    </row>
    <row r="533" spans="7:8" ht="15.75" customHeight="1" x14ac:dyDescent="0.25">
      <c r="G533" s="12"/>
      <c r="H533" s="135"/>
    </row>
    <row r="534" spans="7:8" ht="15.75" customHeight="1" x14ac:dyDescent="0.25">
      <c r="G534" s="12"/>
      <c r="H534" s="135"/>
    </row>
    <row r="535" spans="7:8" ht="15.75" customHeight="1" x14ac:dyDescent="0.25">
      <c r="G535" s="12"/>
      <c r="H535" s="135"/>
    </row>
    <row r="536" spans="7:8" ht="15.75" customHeight="1" x14ac:dyDescent="0.25">
      <c r="G536" s="12"/>
      <c r="H536" s="135"/>
    </row>
    <row r="537" spans="7:8" ht="15.75" customHeight="1" x14ac:dyDescent="0.25">
      <c r="G537" s="12"/>
      <c r="H537" s="135"/>
    </row>
    <row r="538" spans="7:8" ht="15.75" customHeight="1" x14ac:dyDescent="0.25">
      <c r="G538" s="12"/>
      <c r="H538" s="135"/>
    </row>
    <row r="539" spans="7:8" ht="15.75" customHeight="1" x14ac:dyDescent="0.25">
      <c r="G539" s="12"/>
      <c r="H539" s="135"/>
    </row>
    <row r="540" spans="7:8" ht="15.75" customHeight="1" x14ac:dyDescent="0.25">
      <c r="G540" s="12"/>
      <c r="H540" s="135"/>
    </row>
    <row r="541" spans="7:8" ht="15.75" customHeight="1" x14ac:dyDescent="0.25">
      <c r="G541" s="12"/>
      <c r="H541" s="135"/>
    </row>
    <row r="542" spans="7:8" ht="15.75" customHeight="1" x14ac:dyDescent="0.25">
      <c r="G542" s="12"/>
      <c r="H542" s="135"/>
    </row>
    <row r="543" spans="7:8" ht="15.75" customHeight="1" x14ac:dyDescent="0.25">
      <c r="G543" s="12"/>
      <c r="H543" s="135"/>
    </row>
    <row r="544" spans="7:8" ht="15.75" customHeight="1" x14ac:dyDescent="0.25">
      <c r="G544" s="12"/>
      <c r="H544" s="135"/>
    </row>
    <row r="545" spans="7:8" ht="15.75" customHeight="1" x14ac:dyDescent="0.25">
      <c r="G545" s="12"/>
      <c r="H545" s="135"/>
    </row>
    <row r="546" spans="7:8" ht="15.75" customHeight="1" x14ac:dyDescent="0.25">
      <c r="G546" s="12"/>
      <c r="H546" s="135"/>
    </row>
    <row r="547" spans="7:8" ht="15.75" customHeight="1" x14ac:dyDescent="0.25">
      <c r="G547" s="12"/>
      <c r="H547" s="135"/>
    </row>
    <row r="548" spans="7:8" ht="15.75" customHeight="1" x14ac:dyDescent="0.25">
      <c r="G548" s="12"/>
      <c r="H548" s="135"/>
    </row>
    <row r="549" spans="7:8" ht="15.75" customHeight="1" x14ac:dyDescent="0.25">
      <c r="G549" s="12"/>
      <c r="H549" s="135"/>
    </row>
    <row r="550" spans="7:8" ht="15.75" customHeight="1" x14ac:dyDescent="0.25">
      <c r="G550" s="12"/>
      <c r="H550" s="135"/>
    </row>
    <row r="551" spans="7:8" ht="15.75" customHeight="1" x14ac:dyDescent="0.25">
      <c r="G551" s="12"/>
      <c r="H551" s="135"/>
    </row>
    <row r="552" spans="7:8" ht="15.75" customHeight="1" x14ac:dyDescent="0.25">
      <c r="G552" s="12"/>
      <c r="H552" s="135"/>
    </row>
    <row r="553" spans="7:8" ht="15.75" customHeight="1" x14ac:dyDescent="0.25">
      <c r="G553" s="12"/>
      <c r="H553" s="135"/>
    </row>
    <row r="554" spans="7:8" ht="15.75" customHeight="1" x14ac:dyDescent="0.25">
      <c r="G554" s="12"/>
      <c r="H554" s="135"/>
    </row>
    <row r="555" spans="7:8" ht="15.75" customHeight="1" x14ac:dyDescent="0.25">
      <c r="G555" s="12"/>
      <c r="H555" s="135"/>
    </row>
    <row r="556" spans="7:8" ht="15.75" customHeight="1" x14ac:dyDescent="0.25">
      <c r="G556" s="12"/>
      <c r="H556" s="135"/>
    </row>
    <row r="557" spans="7:8" ht="15.75" customHeight="1" x14ac:dyDescent="0.25">
      <c r="G557" s="12"/>
      <c r="H557" s="135"/>
    </row>
    <row r="558" spans="7:8" ht="15.75" customHeight="1" x14ac:dyDescent="0.25">
      <c r="G558" s="12"/>
      <c r="H558" s="135"/>
    </row>
    <row r="559" spans="7:8" ht="15.75" customHeight="1" x14ac:dyDescent="0.25">
      <c r="G559" s="12"/>
      <c r="H559" s="135"/>
    </row>
    <row r="560" spans="7:8" ht="15.75" customHeight="1" x14ac:dyDescent="0.25">
      <c r="G560" s="12"/>
      <c r="H560" s="135"/>
    </row>
    <row r="561" spans="7:8" ht="15.75" customHeight="1" x14ac:dyDescent="0.25">
      <c r="G561" s="12"/>
      <c r="H561" s="135"/>
    </row>
    <row r="562" spans="7:8" ht="15.75" customHeight="1" x14ac:dyDescent="0.25">
      <c r="G562" s="12"/>
      <c r="H562" s="135"/>
    </row>
    <row r="563" spans="7:8" ht="15.75" customHeight="1" x14ac:dyDescent="0.25">
      <c r="G563" s="12"/>
      <c r="H563" s="135"/>
    </row>
    <row r="564" spans="7:8" ht="15.75" customHeight="1" x14ac:dyDescent="0.25">
      <c r="G564" s="12"/>
      <c r="H564" s="135"/>
    </row>
    <row r="565" spans="7:8" ht="15.75" customHeight="1" x14ac:dyDescent="0.25">
      <c r="G565" s="12"/>
      <c r="H565" s="135"/>
    </row>
    <row r="566" spans="7:8" ht="15.75" customHeight="1" x14ac:dyDescent="0.25">
      <c r="G566" s="12"/>
      <c r="H566" s="135"/>
    </row>
    <row r="567" spans="7:8" ht="15.75" customHeight="1" x14ac:dyDescent="0.25">
      <c r="G567" s="12"/>
      <c r="H567" s="135"/>
    </row>
    <row r="568" spans="7:8" ht="15.75" customHeight="1" x14ac:dyDescent="0.25">
      <c r="G568" s="12"/>
      <c r="H568" s="135"/>
    </row>
    <row r="569" spans="7:8" ht="15.75" customHeight="1" x14ac:dyDescent="0.25">
      <c r="G569" s="12"/>
      <c r="H569" s="135"/>
    </row>
    <row r="570" spans="7:8" ht="15.75" customHeight="1" x14ac:dyDescent="0.25">
      <c r="G570" s="12"/>
      <c r="H570" s="135"/>
    </row>
    <row r="571" spans="7:8" ht="15.75" customHeight="1" x14ac:dyDescent="0.25">
      <c r="G571" s="12"/>
      <c r="H571" s="135"/>
    </row>
    <row r="572" spans="7:8" ht="15.75" customHeight="1" x14ac:dyDescent="0.25">
      <c r="G572" s="12"/>
      <c r="H572" s="135"/>
    </row>
    <row r="573" spans="7:8" ht="15.75" customHeight="1" x14ac:dyDescent="0.25">
      <c r="G573" s="12"/>
      <c r="H573" s="135"/>
    </row>
    <row r="574" spans="7:8" ht="15.75" customHeight="1" x14ac:dyDescent="0.25">
      <c r="G574" s="12"/>
      <c r="H574" s="135"/>
    </row>
    <row r="575" spans="7:8" ht="15.75" customHeight="1" x14ac:dyDescent="0.25">
      <c r="G575" s="12"/>
      <c r="H575" s="135"/>
    </row>
    <row r="576" spans="7:8" ht="15.75" customHeight="1" x14ac:dyDescent="0.25">
      <c r="G576" s="12"/>
      <c r="H576" s="135"/>
    </row>
    <row r="577" spans="7:8" ht="15.75" customHeight="1" x14ac:dyDescent="0.25">
      <c r="G577" s="12"/>
      <c r="H577" s="135"/>
    </row>
    <row r="578" spans="7:8" ht="15.75" customHeight="1" x14ac:dyDescent="0.25">
      <c r="G578" s="12"/>
      <c r="H578" s="135"/>
    </row>
    <row r="579" spans="7:8" ht="15.75" customHeight="1" x14ac:dyDescent="0.25">
      <c r="G579" s="12"/>
      <c r="H579" s="135"/>
    </row>
    <row r="580" spans="7:8" ht="15.75" customHeight="1" x14ac:dyDescent="0.25">
      <c r="G580" s="12"/>
      <c r="H580" s="135"/>
    </row>
    <row r="581" spans="7:8" ht="15.75" customHeight="1" x14ac:dyDescent="0.25">
      <c r="G581" s="12"/>
      <c r="H581" s="135"/>
    </row>
    <row r="582" spans="7:8" ht="15.75" customHeight="1" x14ac:dyDescent="0.25">
      <c r="G582" s="12"/>
      <c r="H582" s="135"/>
    </row>
    <row r="583" spans="7:8" ht="15.75" customHeight="1" x14ac:dyDescent="0.25">
      <c r="G583" s="12"/>
      <c r="H583" s="135"/>
    </row>
    <row r="584" spans="7:8" ht="15.75" customHeight="1" x14ac:dyDescent="0.25">
      <c r="G584" s="12"/>
      <c r="H584" s="135"/>
    </row>
    <row r="585" spans="7:8" ht="15.75" customHeight="1" x14ac:dyDescent="0.25">
      <c r="G585" s="12"/>
      <c r="H585" s="135"/>
    </row>
    <row r="586" spans="7:8" ht="15.75" customHeight="1" x14ac:dyDescent="0.25">
      <c r="G586" s="12"/>
      <c r="H586" s="135"/>
    </row>
    <row r="587" spans="7:8" ht="15.75" customHeight="1" x14ac:dyDescent="0.25">
      <c r="G587" s="12"/>
      <c r="H587" s="135"/>
    </row>
    <row r="588" spans="7:8" ht="15.75" customHeight="1" x14ac:dyDescent="0.25">
      <c r="G588" s="12"/>
      <c r="H588" s="135"/>
    </row>
    <row r="589" spans="7:8" ht="15.75" customHeight="1" x14ac:dyDescent="0.25">
      <c r="G589" s="12"/>
      <c r="H589" s="135"/>
    </row>
    <row r="590" spans="7:8" ht="15.75" customHeight="1" x14ac:dyDescent="0.25">
      <c r="G590" s="12"/>
      <c r="H590" s="135"/>
    </row>
    <row r="591" spans="7:8" ht="15.75" customHeight="1" x14ac:dyDescent="0.25">
      <c r="G591" s="12"/>
      <c r="H591" s="135"/>
    </row>
    <row r="592" spans="7:8" ht="15.75" customHeight="1" x14ac:dyDescent="0.25">
      <c r="G592" s="12"/>
      <c r="H592" s="135"/>
    </row>
    <row r="593" spans="7:8" ht="15.75" customHeight="1" x14ac:dyDescent="0.25">
      <c r="G593" s="12"/>
      <c r="H593" s="135"/>
    </row>
    <row r="594" spans="7:8" ht="15.75" customHeight="1" x14ac:dyDescent="0.25">
      <c r="G594" s="12"/>
      <c r="H594" s="135"/>
    </row>
    <row r="595" spans="7:8" ht="15.75" customHeight="1" x14ac:dyDescent="0.25">
      <c r="G595" s="12"/>
      <c r="H595" s="135"/>
    </row>
    <row r="596" spans="7:8" ht="15.75" customHeight="1" x14ac:dyDescent="0.25">
      <c r="G596" s="12"/>
      <c r="H596" s="135"/>
    </row>
    <row r="597" spans="7:8" ht="15.75" customHeight="1" x14ac:dyDescent="0.25">
      <c r="G597" s="12"/>
      <c r="H597" s="135"/>
    </row>
    <row r="598" spans="7:8" ht="15.75" customHeight="1" x14ac:dyDescent="0.25">
      <c r="G598" s="12"/>
      <c r="H598" s="135"/>
    </row>
    <row r="599" spans="7:8" ht="15.75" customHeight="1" x14ac:dyDescent="0.25">
      <c r="G599" s="12"/>
      <c r="H599" s="135"/>
    </row>
    <row r="600" spans="7:8" ht="15.75" customHeight="1" x14ac:dyDescent="0.25">
      <c r="G600" s="12"/>
      <c r="H600" s="135"/>
    </row>
    <row r="601" spans="7:8" ht="15.75" customHeight="1" x14ac:dyDescent="0.25">
      <c r="G601" s="12"/>
      <c r="H601" s="135"/>
    </row>
    <row r="602" spans="7:8" ht="15.75" customHeight="1" x14ac:dyDescent="0.25">
      <c r="G602" s="12"/>
      <c r="H602" s="135"/>
    </row>
    <row r="603" spans="7:8" ht="15.75" customHeight="1" x14ac:dyDescent="0.25">
      <c r="G603" s="12"/>
      <c r="H603" s="135"/>
    </row>
    <row r="604" spans="7:8" ht="15.75" customHeight="1" x14ac:dyDescent="0.25">
      <c r="G604" s="12"/>
      <c r="H604" s="135"/>
    </row>
    <row r="605" spans="7:8" ht="15.75" customHeight="1" x14ac:dyDescent="0.25">
      <c r="G605" s="12"/>
      <c r="H605" s="135"/>
    </row>
    <row r="606" spans="7:8" ht="15.75" customHeight="1" x14ac:dyDescent="0.25">
      <c r="G606" s="12"/>
      <c r="H606" s="135"/>
    </row>
    <row r="607" spans="7:8" ht="15.75" customHeight="1" x14ac:dyDescent="0.25">
      <c r="G607" s="12"/>
      <c r="H607" s="135"/>
    </row>
    <row r="608" spans="7:8" ht="15.75" customHeight="1" x14ac:dyDescent="0.25">
      <c r="G608" s="12"/>
      <c r="H608" s="135"/>
    </row>
    <row r="609" spans="7:8" ht="15.75" customHeight="1" x14ac:dyDescent="0.25">
      <c r="G609" s="12"/>
      <c r="H609" s="135"/>
    </row>
    <row r="610" spans="7:8" ht="15.75" customHeight="1" x14ac:dyDescent="0.25">
      <c r="G610" s="12"/>
      <c r="H610" s="135"/>
    </row>
    <row r="611" spans="7:8" ht="15.75" customHeight="1" x14ac:dyDescent="0.25">
      <c r="G611" s="12"/>
      <c r="H611" s="135"/>
    </row>
    <row r="612" spans="7:8" ht="15.75" customHeight="1" x14ac:dyDescent="0.25">
      <c r="G612" s="12"/>
      <c r="H612" s="135"/>
    </row>
    <row r="613" spans="7:8" ht="15.75" customHeight="1" x14ac:dyDescent="0.25">
      <c r="G613" s="12"/>
      <c r="H613" s="135"/>
    </row>
    <row r="614" spans="7:8" ht="15.75" customHeight="1" x14ac:dyDescent="0.25">
      <c r="G614" s="12"/>
      <c r="H614" s="135"/>
    </row>
    <row r="615" spans="7:8" ht="15.75" customHeight="1" x14ac:dyDescent="0.25">
      <c r="G615" s="12"/>
      <c r="H615" s="135"/>
    </row>
    <row r="616" spans="7:8" ht="15.75" customHeight="1" x14ac:dyDescent="0.25">
      <c r="G616" s="12"/>
      <c r="H616" s="135"/>
    </row>
    <row r="617" spans="7:8" ht="15.75" customHeight="1" x14ac:dyDescent="0.25">
      <c r="G617" s="12"/>
      <c r="H617" s="135"/>
    </row>
    <row r="618" spans="7:8" ht="15.75" customHeight="1" x14ac:dyDescent="0.25">
      <c r="G618" s="12"/>
      <c r="H618" s="135"/>
    </row>
    <row r="619" spans="7:8" ht="15.75" customHeight="1" x14ac:dyDescent="0.25">
      <c r="G619" s="12"/>
      <c r="H619" s="135"/>
    </row>
    <row r="620" spans="7:8" ht="15.75" customHeight="1" x14ac:dyDescent="0.25">
      <c r="G620" s="12"/>
      <c r="H620" s="135"/>
    </row>
    <row r="621" spans="7:8" ht="15.75" customHeight="1" x14ac:dyDescent="0.25">
      <c r="G621" s="12"/>
      <c r="H621" s="135"/>
    </row>
    <row r="622" spans="7:8" ht="15.75" customHeight="1" x14ac:dyDescent="0.25">
      <c r="G622" s="12"/>
      <c r="H622" s="135"/>
    </row>
    <row r="623" spans="7:8" ht="15.75" customHeight="1" x14ac:dyDescent="0.25">
      <c r="G623" s="12"/>
      <c r="H623" s="135"/>
    </row>
    <row r="624" spans="7:8" ht="15.75" customHeight="1" x14ac:dyDescent="0.25">
      <c r="G624" s="12"/>
      <c r="H624" s="135"/>
    </row>
    <row r="625" spans="7:8" ht="15.75" customHeight="1" x14ac:dyDescent="0.25">
      <c r="G625" s="12"/>
      <c r="H625" s="135"/>
    </row>
    <row r="626" spans="7:8" ht="15.75" customHeight="1" x14ac:dyDescent="0.25">
      <c r="G626" s="12"/>
      <c r="H626" s="135"/>
    </row>
    <row r="627" spans="7:8" ht="15.75" customHeight="1" x14ac:dyDescent="0.25">
      <c r="G627" s="12"/>
      <c r="H627" s="135"/>
    </row>
    <row r="628" spans="7:8" ht="15.75" customHeight="1" x14ac:dyDescent="0.25">
      <c r="G628" s="12"/>
      <c r="H628" s="135"/>
    </row>
    <row r="629" spans="7:8" ht="15.75" customHeight="1" x14ac:dyDescent="0.25">
      <c r="G629" s="12"/>
      <c r="H629" s="135"/>
    </row>
    <row r="630" spans="7:8" ht="15.75" customHeight="1" x14ac:dyDescent="0.25">
      <c r="G630" s="12"/>
      <c r="H630" s="135"/>
    </row>
    <row r="631" spans="7:8" ht="15.75" customHeight="1" x14ac:dyDescent="0.25">
      <c r="G631" s="12"/>
      <c r="H631" s="135"/>
    </row>
    <row r="632" spans="7:8" ht="15.75" customHeight="1" x14ac:dyDescent="0.25">
      <c r="G632" s="12"/>
      <c r="H632" s="135"/>
    </row>
    <row r="633" spans="7:8" ht="15.75" customHeight="1" x14ac:dyDescent="0.25">
      <c r="G633" s="12"/>
      <c r="H633" s="135"/>
    </row>
    <row r="634" spans="7:8" ht="15.75" customHeight="1" x14ac:dyDescent="0.25">
      <c r="G634" s="12"/>
      <c r="H634" s="135"/>
    </row>
    <row r="635" spans="7:8" ht="15.75" customHeight="1" x14ac:dyDescent="0.25">
      <c r="G635" s="12"/>
      <c r="H635" s="135"/>
    </row>
    <row r="636" spans="7:8" ht="15.75" customHeight="1" x14ac:dyDescent="0.25">
      <c r="G636" s="12"/>
      <c r="H636" s="135"/>
    </row>
    <row r="637" spans="7:8" ht="15.75" customHeight="1" x14ac:dyDescent="0.25">
      <c r="G637" s="12"/>
      <c r="H637" s="135"/>
    </row>
    <row r="638" spans="7:8" ht="15.75" customHeight="1" x14ac:dyDescent="0.25">
      <c r="G638" s="12"/>
      <c r="H638" s="135"/>
    </row>
    <row r="639" spans="7:8" ht="15.75" customHeight="1" x14ac:dyDescent="0.25">
      <c r="G639" s="12"/>
      <c r="H639" s="135"/>
    </row>
    <row r="640" spans="7:8" ht="15.75" customHeight="1" x14ac:dyDescent="0.25">
      <c r="G640" s="12"/>
      <c r="H640" s="135"/>
    </row>
    <row r="641" spans="7:8" ht="15.75" customHeight="1" x14ac:dyDescent="0.25">
      <c r="G641" s="12"/>
      <c r="H641" s="135"/>
    </row>
    <row r="642" spans="7:8" ht="15.75" customHeight="1" x14ac:dyDescent="0.25">
      <c r="G642" s="12"/>
      <c r="H642" s="135"/>
    </row>
    <row r="643" spans="7:8" ht="15.75" customHeight="1" x14ac:dyDescent="0.25">
      <c r="G643" s="12"/>
      <c r="H643" s="135"/>
    </row>
    <row r="644" spans="7:8" ht="15.75" customHeight="1" x14ac:dyDescent="0.25">
      <c r="G644" s="12"/>
      <c r="H644" s="135"/>
    </row>
    <row r="645" spans="7:8" ht="15.75" customHeight="1" x14ac:dyDescent="0.25">
      <c r="G645" s="12"/>
      <c r="H645" s="135"/>
    </row>
    <row r="646" spans="7:8" ht="15.75" customHeight="1" x14ac:dyDescent="0.25">
      <c r="G646" s="12"/>
      <c r="H646" s="135"/>
    </row>
    <row r="647" spans="7:8" ht="15.75" customHeight="1" x14ac:dyDescent="0.25">
      <c r="G647" s="12"/>
      <c r="H647" s="135"/>
    </row>
    <row r="648" spans="7:8" ht="15.75" customHeight="1" x14ac:dyDescent="0.25">
      <c r="G648" s="12"/>
      <c r="H648" s="135"/>
    </row>
    <row r="649" spans="7:8" ht="15.75" customHeight="1" x14ac:dyDescent="0.25">
      <c r="G649" s="12"/>
      <c r="H649" s="135"/>
    </row>
    <row r="650" spans="7:8" ht="15.75" customHeight="1" x14ac:dyDescent="0.25">
      <c r="G650" s="12"/>
      <c r="H650" s="135"/>
    </row>
    <row r="651" spans="7:8" ht="15.75" customHeight="1" x14ac:dyDescent="0.25">
      <c r="G651" s="12"/>
      <c r="H651" s="135"/>
    </row>
    <row r="652" spans="7:8" ht="15.75" customHeight="1" x14ac:dyDescent="0.25">
      <c r="G652" s="12"/>
      <c r="H652" s="135"/>
    </row>
    <row r="653" spans="7:8" ht="15.75" customHeight="1" x14ac:dyDescent="0.25">
      <c r="G653" s="12"/>
      <c r="H653" s="135"/>
    </row>
    <row r="654" spans="7:8" ht="15.75" customHeight="1" x14ac:dyDescent="0.25">
      <c r="G654" s="12"/>
      <c r="H654" s="135"/>
    </row>
    <row r="655" spans="7:8" ht="15.75" customHeight="1" x14ac:dyDescent="0.25">
      <c r="G655" s="12"/>
      <c r="H655" s="135"/>
    </row>
    <row r="656" spans="7:8" ht="15.75" customHeight="1" x14ac:dyDescent="0.25">
      <c r="G656" s="12"/>
      <c r="H656" s="135"/>
    </row>
    <row r="657" spans="7:8" ht="15.75" customHeight="1" x14ac:dyDescent="0.25">
      <c r="G657" s="12"/>
      <c r="H657" s="135"/>
    </row>
    <row r="658" spans="7:8" ht="15.75" customHeight="1" x14ac:dyDescent="0.25">
      <c r="G658" s="12"/>
      <c r="H658" s="135"/>
    </row>
    <row r="659" spans="7:8" ht="15.75" customHeight="1" x14ac:dyDescent="0.25">
      <c r="G659" s="12"/>
      <c r="H659" s="135"/>
    </row>
    <row r="660" spans="7:8" ht="15.75" customHeight="1" x14ac:dyDescent="0.25">
      <c r="G660" s="12"/>
      <c r="H660" s="135"/>
    </row>
    <row r="661" spans="7:8" ht="15.75" customHeight="1" x14ac:dyDescent="0.25">
      <c r="G661" s="12"/>
      <c r="H661" s="135"/>
    </row>
    <row r="662" spans="7:8" ht="15.75" customHeight="1" x14ac:dyDescent="0.25">
      <c r="G662" s="12"/>
      <c r="H662" s="135"/>
    </row>
    <row r="663" spans="7:8" ht="15.75" customHeight="1" x14ac:dyDescent="0.25">
      <c r="G663" s="12"/>
      <c r="H663" s="135"/>
    </row>
    <row r="664" spans="7:8" ht="15.75" customHeight="1" x14ac:dyDescent="0.25">
      <c r="G664" s="12"/>
      <c r="H664" s="135"/>
    </row>
    <row r="665" spans="7:8" ht="15.75" customHeight="1" x14ac:dyDescent="0.25">
      <c r="G665" s="12"/>
      <c r="H665" s="135"/>
    </row>
    <row r="666" spans="7:8" ht="15.75" customHeight="1" x14ac:dyDescent="0.25">
      <c r="G666" s="12"/>
      <c r="H666" s="135"/>
    </row>
    <row r="667" spans="7:8" ht="15.75" customHeight="1" x14ac:dyDescent="0.25">
      <c r="G667" s="12"/>
      <c r="H667" s="135"/>
    </row>
    <row r="668" spans="7:8" ht="15.75" customHeight="1" x14ac:dyDescent="0.25">
      <c r="G668" s="12"/>
      <c r="H668" s="135"/>
    </row>
    <row r="669" spans="7:8" ht="15.75" customHeight="1" x14ac:dyDescent="0.25">
      <c r="G669" s="12"/>
      <c r="H669" s="135"/>
    </row>
    <row r="670" spans="7:8" ht="15.75" customHeight="1" x14ac:dyDescent="0.25">
      <c r="G670" s="12"/>
      <c r="H670" s="135"/>
    </row>
    <row r="671" spans="7:8" ht="15.75" customHeight="1" x14ac:dyDescent="0.25">
      <c r="G671" s="12"/>
      <c r="H671" s="135"/>
    </row>
    <row r="672" spans="7:8" ht="15.75" customHeight="1" x14ac:dyDescent="0.25">
      <c r="G672" s="12"/>
      <c r="H672" s="135"/>
    </row>
    <row r="673" spans="7:8" ht="15.75" customHeight="1" x14ac:dyDescent="0.25">
      <c r="G673" s="12"/>
      <c r="H673" s="135"/>
    </row>
    <row r="674" spans="7:8" ht="15.75" customHeight="1" x14ac:dyDescent="0.25">
      <c r="G674" s="12"/>
      <c r="H674" s="135"/>
    </row>
    <row r="675" spans="7:8" ht="15.75" customHeight="1" x14ac:dyDescent="0.25">
      <c r="G675" s="12"/>
      <c r="H675" s="135"/>
    </row>
    <row r="676" spans="7:8" ht="15.75" customHeight="1" x14ac:dyDescent="0.25">
      <c r="G676" s="12"/>
      <c r="H676" s="135"/>
    </row>
    <row r="677" spans="7:8" ht="15.75" customHeight="1" x14ac:dyDescent="0.25">
      <c r="G677" s="12"/>
      <c r="H677" s="135"/>
    </row>
    <row r="678" spans="7:8" ht="15.75" customHeight="1" x14ac:dyDescent="0.25">
      <c r="G678" s="12"/>
      <c r="H678" s="135"/>
    </row>
    <row r="679" spans="7:8" ht="15.75" customHeight="1" x14ac:dyDescent="0.25">
      <c r="G679" s="12"/>
      <c r="H679" s="135"/>
    </row>
    <row r="680" spans="7:8" ht="15.75" customHeight="1" x14ac:dyDescent="0.25">
      <c r="G680" s="12"/>
      <c r="H680" s="135"/>
    </row>
    <row r="681" spans="7:8" ht="15.75" customHeight="1" x14ac:dyDescent="0.25">
      <c r="G681" s="12"/>
      <c r="H681" s="135"/>
    </row>
    <row r="682" spans="7:8" ht="15.75" customHeight="1" x14ac:dyDescent="0.25">
      <c r="G682" s="12"/>
      <c r="H682" s="135"/>
    </row>
    <row r="683" spans="7:8" ht="15.75" customHeight="1" x14ac:dyDescent="0.25">
      <c r="G683" s="12"/>
      <c r="H683" s="135"/>
    </row>
    <row r="684" spans="7:8" ht="15.75" customHeight="1" x14ac:dyDescent="0.25">
      <c r="G684" s="12"/>
      <c r="H684" s="135"/>
    </row>
    <row r="685" spans="7:8" ht="15.75" customHeight="1" x14ac:dyDescent="0.25">
      <c r="G685" s="12"/>
      <c r="H685" s="135"/>
    </row>
    <row r="686" spans="7:8" ht="15.75" customHeight="1" x14ac:dyDescent="0.25">
      <c r="G686" s="12"/>
      <c r="H686" s="135"/>
    </row>
    <row r="687" spans="7:8" ht="15.75" customHeight="1" x14ac:dyDescent="0.25">
      <c r="G687" s="12"/>
      <c r="H687" s="135"/>
    </row>
    <row r="688" spans="7:8" ht="15.75" customHeight="1" x14ac:dyDescent="0.25">
      <c r="G688" s="12"/>
      <c r="H688" s="135"/>
    </row>
    <row r="689" spans="7:8" ht="15.75" customHeight="1" x14ac:dyDescent="0.25">
      <c r="G689" s="12"/>
      <c r="H689" s="135"/>
    </row>
    <row r="690" spans="7:8" ht="15.75" customHeight="1" x14ac:dyDescent="0.25">
      <c r="G690" s="12"/>
      <c r="H690" s="135"/>
    </row>
    <row r="691" spans="7:8" ht="15.75" customHeight="1" x14ac:dyDescent="0.25">
      <c r="G691" s="12"/>
      <c r="H691" s="135"/>
    </row>
    <row r="692" spans="7:8" ht="15.75" customHeight="1" x14ac:dyDescent="0.25">
      <c r="G692" s="12"/>
      <c r="H692" s="135"/>
    </row>
    <row r="693" spans="7:8" ht="15.75" customHeight="1" x14ac:dyDescent="0.25">
      <c r="G693" s="12"/>
      <c r="H693" s="135"/>
    </row>
    <row r="694" spans="7:8" ht="15.75" customHeight="1" x14ac:dyDescent="0.25">
      <c r="G694" s="12"/>
      <c r="H694" s="135"/>
    </row>
    <row r="695" spans="7:8" ht="15.75" customHeight="1" x14ac:dyDescent="0.25">
      <c r="G695" s="12"/>
      <c r="H695" s="135"/>
    </row>
    <row r="696" spans="7:8" ht="15.75" customHeight="1" x14ac:dyDescent="0.25">
      <c r="G696" s="12"/>
      <c r="H696" s="135"/>
    </row>
    <row r="697" spans="7:8" ht="15.75" customHeight="1" x14ac:dyDescent="0.25">
      <c r="G697" s="12"/>
      <c r="H697" s="135"/>
    </row>
    <row r="698" spans="7:8" ht="15.75" customHeight="1" x14ac:dyDescent="0.25">
      <c r="G698" s="12"/>
      <c r="H698" s="135"/>
    </row>
    <row r="699" spans="7:8" ht="15.75" customHeight="1" x14ac:dyDescent="0.25">
      <c r="G699" s="12"/>
      <c r="H699" s="135"/>
    </row>
    <row r="700" spans="7:8" ht="15.75" customHeight="1" x14ac:dyDescent="0.25">
      <c r="G700" s="12"/>
      <c r="H700" s="135"/>
    </row>
    <row r="701" spans="7:8" ht="15.75" customHeight="1" x14ac:dyDescent="0.25">
      <c r="G701" s="12"/>
      <c r="H701" s="135"/>
    </row>
    <row r="702" spans="7:8" ht="15.75" customHeight="1" x14ac:dyDescent="0.25">
      <c r="G702" s="12"/>
      <c r="H702" s="135"/>
    </row>
    <row r="703" spans="7:8" ht="15.75" customHeight="1" x14ac:dyDescent="0.25">
      <c r="G703" s="12"/>
      <c r="H703" s="135"/>
    </row>
    <row r="704" spans="7:8" ht="15.75" customHeight="1" x14ac:dyDescent="0.25">
      <c r="G704" s="12"/>
      <c r="H704" s="135"/>
    </row>
    <row r="705" spans="7:8" ht="15.75" customHeight="1" x14ac:dyDescent="0.25">
      <c r="G705" s="12"/>
      <c r="H705" s="135"/>
    </row>
    <row r="706" spans="7:8" ht="15.75" customHeight="1" x14ac:dyDescent="0.25">
      <c r="G706" s="12"/>
      <c r="H706" s="135"/>
    </row>
    <row r="707" spans="7:8" ht="15.75" customHeight="1" x14ac:dyDescent="0.25">
      <c r="G707" s="12"/>
      <c r="H707" s="135"/>
    </row>
    <row r="708" spans="7:8" ht="15.75" customHeight="1" x14ac:dyDescent="0.25">
      <c r="G708" s="12"/>
      <c r="H708" s="135"/>
    </row>
    <row r="709" spans="7:8" ht="15.75" customHeight="1" x14ac:dyDescent="0.25">
      <c r="G709" s="12"/>
      <c r="H709" s="135"/>
    </row>
    <row r="710" spans="7:8" ht="15.75" customHeight="1" x14ac:dyDescent="0.25">
      <c r="G710" s="12"/>
      <c r="H710" s="135"/>
    </row>
    <row r="711" spans="7:8" ht="15.75" customHeight="1" x14ac:dyDescent="0.25">
      <c r="G711" s="12"/>
      <c r="H711" s="135"/>
    </row>
    <row r="712" spans="7:8" ht="15.75" customHeight="1" x14ac:dyDescent="0.25">
      <c r="G712" s="12"/>
      <c r="H712" s="135"/>
    </row>
    <row r="713" spans="7:8" ht="15.75" customHeight="1" x14ac:dyDescent="0.25">
      <c r="G713" s="12"/>
      <c r="H713" s="135"/>
    </row>
    <row r="714" spans="7:8" ht="15.75" customHeight="1" x14ac:dyDescent="0.25">
      <c r="G714" s="12"/>
      <c r="H714" s="135"/>
    </row>
    <row r="715" spans="7:8" ht="15.75" customHeight="1" x14ac:dyDescent="0.25">
      <c r="G715" s="12"/>
      <c r="H715" s="135"/>
    </row>
    <row r="716" spans="7:8" ht="15.75" customHeight="1" x14ac:dyDescent="0.25">
      <c r="G716" s="12"/>
      <c r="H716" s="135"/>
    </row>
    <row r="717" spans="7:8" ht="15.75" customHeight="1" x14ac:dyDescent="0.25">
      <c r="G717" s="12"/>
      <c r="H717" s="135"/>
    </row>
    <row r="718" spans="7:8" ht="15.75" customHeight="1" x14ac:dyDescent="0.25">
      <c r="G718" s="12"/>
      <c r="H718" s="135"/>
    </row>
    <row r="719" spans="7:8" ht="15.75" customHeight="1" x14ac:dyDescent="0.25">
      <c r="G719" s="12"/>
      <c r="H719" s="135"/>
    </row>
    <row r="720" spans="7:8" ht="15.75" customHeight="1" x14ac:dyDescent="0.25">
      <c r="G720" s="12"/>
      <c r="H720" s="135"/>
    </row>
    <row r="721" spans="7:8" ht="15.75" customHeight="1" x14ac:dyDescent="0.25">
      <c r="G721" s="12"/>
      <c r="H721" s="135"/>
    </row>
    <row r="722" spans="7:8" ht="15.75" customHeight="1" x14ac:dyDescent="0.25">
      <c r="G722" s="12"/>
      <c r="H722" s="135"/>
    </row>
    <row r="723" spans="7:8" ht="15.75" customHeight="1" x14ac:dyDescent="0.25">
      <c r="G723" s="12"/>
      <c r="H723" s="135"/>
    </row>
    <row r="724" spans="7:8" ht="15.75" customHeight="1" x14ac:dyDescent="0.25">
      <c r="G724" s="12"/>
      <c r="H724" s="135"/>
    </row>
    <row r="725" spans="7:8" ht="15.75" customHeight="1" x14ac:dyDescent="0.25">
      <c r="G725" s="12"/>
      <c r="H725" s="135"/>
    </row>
    <row r="726" spans="7:8" ht="15.75" customHeight="1" x14ac:dyDescent="0.25">
      <c r="G726" s="12"/>
      <c r="H726" s="135"/>
    </row>
    <row r="727" spans="7:8" ht="15.75" customHeight="1" x14ac:dyDescent="0.25">
      <c r="G727" s="12"/>
      <c r="H727" s="135"/>
    </row>
    <row r="728" spans="7:8" ht="15.75" customHeight="1" x14ac:dyDescent="0.25">
      <c r="G728" s="12"/>
      <c r="H728" s="135"/>
    </row>
    <row r="729" spans="7:8" ht="15.75" customHeight="1" x14ac:dyDescent="0.25">
      <c r="G729" s="12"/>
      <c r="H729" s="135"/>
    </row>
    <row r="730" spans="7:8" ht="15.75" customHeight="1" x14ac:dyDescent="0.25">
      <c r="G730" s="12"/>
      <c r="H730" s="135"/>
    </row>
    <row r="731" spans="7:8" ht="15.75" customHeight="1" x14ac:dyDescent="0.25">
      <c r="G731" s="12"/>
      <c r="H731" s="135"/>
    </row>
    <row r="732" spans="7:8" ht="15.75" customHeight="1" x14ac:dyDescent="0.25">
      <c r="G732" s="12"/>
      <c r="H732" s="135"/>
    </row>
    <row r="733" spans="7:8" ht="15.75" customHeight="1" x14ac:dyDescent="0.25">
      <c r="G733" s="12"/>
      <c r="H733" s="135"/>
    </row>
    <row r="734" spans="7:8" ht="15.75" customHeight="1" x14ac:dyDescent="0.25">
      <c r="G734" s="12"/>
      <c r="H734" s="135"/>
    </row>
    <row r="735" spans="7:8" ht="15.75" customHeight="1" x14ac:dyDescent="0.25">
      <c r="G735" s="12"/>
      <c r="H735" s="135"/>
    </row>
    <row r="736" spans="7:8" ht="15.75" customHeight="1" x14ac:dyDescent="0.25">
      <c r="G736" s="12"/>
      <c r="H736" s="135"/>
    </row>
    <row r="737" spans="7:8" ht="15.75" customHeight="1" x14ac:dyDescent="0.25">
      <c r="G737" s="12"/>
      <c r="H737" s="135"/>
    </row>
    <row r="738" spans="7:8" ht="15.75" customHeight="1" x14ac:dyDescent="0.25">
      <c r="G738" s="12"/>
      <c r="H738" s="135"/>
    </row>
    <row r="739" spans="7:8" ht="15.75" customHeight="1" x14ac:dyDescent="0.25">
      <c r="G739" s="12"/>
      <c r="H739" s="135"/>
    </row>
    <row r="740" spans="7:8" ht="15.75" customHeight="1" x14ac:dyDescent="0.25">
      <c r="G740" s="12"/>
      <c r="H740" s="135"/>
    </row>
    <row r="741" spans="7:8" ht="15.75" customHeight="1" x14ac:dyDescent="0.25">
      <c r="G741" s="12"/>
      <c r="H741" s="135"/>
    </row>
    <row r="742" spans="7:8" ht="15.75" customHeight="1" x14ac:dyDescent="0.25">
      <c r="G742" s="12"/>
      <c r="H742" s="135"/>
    </row>
    <row r="743" spans="7:8" ht="15.75" customHeight="1" x14ac:dyDescent="0.25">
      <c r="G743" s="12"/>
      <c r="H743" s="135"/>
    </row>
    <row r="744" spans="7:8" ht="15.75" customHeight="1" x14ac:dyDescent="0.25">
      <c r="G744" s="12"/>
      <c r="H744" s="135"/>
    </row>
    <row r="745" spans="7:8" ht="15.75" customHeight="1" x14ac:dyDescent="0.25">
      <c r="G745" s="12"/>
      <c r="H745" s="135"/>
    </row>
    <row r="746" spans="7:8" ht="15.75" customHeight="1" x14ac:dyDescent="0.25">
      <c r="G746" s="12"/>
      <c r="H746" s="135"/>
    </row>
    <row r="747" spans="7:8" ht="15.75" customHeight="1" x14ac:dyDescent="0.25">
      <c r="G747" s="12"/>
      <c r="H747" s="135"/>
    </row>
    <row r="748" spans="7:8" ht="15.75" customHeight="1" x14ac:dyDescent="0.25">
      <c r="G748" s="12"/>
      <c r="H748" s="135"/>
    </row>
    <row r="749" spans="7:8" ht="15.75" customHeight="1" x14ac:dyDescent="0.25">
      <c r="G749" s="12"/>
      <c r="H749" s="135"/>
    </row>
    <row r="750" spans="7:8" ht="15.75" customHeight="1" x14ac:dyDescent="0.25">
      <c r="G750" s="12"/>
      <c r="H750" s="135"/>
    </row>
    <row r="751" spans="7:8" ht="15.75" customHeight="1" x14ac:dyDescent="0.25">
      <c r="G751" s="12"/>
      <c r="H751" s="135"/>
    </row>
    <row r="752" spans="7:8" ht="15.75" customHeight="1" x14ac:dyDescent="0.25">
      <c r="G752" s="12"/>
      <c r="H752" s="135"/>
    </row>
    <row r="753" spans="7:8" ht="15.75" customHeight="1" x14ac:dyDescent="0.25">
      <c r="G753" s="12"/>
      <c r="H753" s="135"/>
    </row>
    <row r="754" spans="7:8" ht="15.75" customHeight="1" x14ac:dyDescent="0.25">
      <c r="G754" s="12"/>
      <c r="H754" s="135"/>
    </row>
    <row r="755" spans="7:8" ht="15.75" customHeight="1" x14ac:dyDescent="0.25">
      <c r="G755" s="12"/>
      <c r="H755" s="135"/>
    </row>
    <row r="756" spans="7:8" ht="15.75" customHeight="1" x14ac:dyDescent="0.25">
      <c r="G756" s="12"/>
      <c r="H756" s="135"/>
    </row>
    <row r="757" spans="7:8" ht="15.75" customHeight="1" x14ac:dyDescent="0.25">
      <c r="G757" s="12"/>
      <c r="H757" s="135"/>
    </row>
    <row r="758" spans="7:8" ht="15.75" customHeight="1" x14ac:dyDescent="0.25">
      <c r="G758" s="12"/>
      <c r="H758" s="135"/>
    </row>
    <row r="759" spans="7:8" ht="15.75" customHeight="1" x14ac:dyDescent="0.25">
      <c r="G759" s="12"/>
      <c r="H759" s="135"/>
    </row>
    <row r="760" spans="7:8" ht="15.75" customHeight="1" x14ac:dyDescent="0.25">
      <c r="G760" s="12"/>
      <c r="H760" s="135"/>
    </row>
    <row r="761" spans="7:8" ht="15.75" customHeight="1" x14ac:dyDescent="0.25">
      <c r="G761" s="12"/>
      <c r="H761" s="135"/>
    </row>
    <row r="762" spans="7:8" ht="15.75" customHeight="1" x14ac:dyDescent="0.25">
      <c r="G762" s="12"/>
      <c r="H762" s="135"/>
    </row>
    <row r="763" spans="7:8" ht="15.75" customHeight="1" x14ac:dyDescent="0.25">
      <c r="G763" s="12"/>
      <c r="H763" s="135"/>
    </row>
    <row r="764" spans="7:8" ht="15.75" customHeight="1" x14ac:dyDescent="0.25">
      <c r="G764" s="12"/>
      <c r="H764" s="135"/>
    </row>
    <row r="765" spans="7:8" ht="15.75" customHeight="1" x14ac:dyDescent="0.25">
      <c r="G765" s="12"/>
      <c r="H765" s="135"/>
    </row>
    <row r="766" spans="7:8" ht="15.75" customHeight="1" x14ac:dyDescent="0.25">
      <c r="G766" s="12"/>
      <c r="H766" s="135"/>
    </row>
    <row r="767" spans="7:8" ht="15.75" customHeight="1" x14ac:dyDescent="0.25">
      <c r="G767" s="12"/>
      <c r="H767" s="135"/>
    </row>
    <row r="768" spans="7:8" ht="15.75" customHeight="1" x14ac:dyDescent="0.25">
      <c r="G768" s="12"/>
      <c r="H768" s="135"/>
    </row>
    <row r="769" spans="7:8" ht="15.75" customHeight="1" x14ac:dyDescent="0.25">
      <c r="G769" s="12"/>
      <c r="H769" s="135"/>
    </row>
    <row r="770" spans="7:8" ht="15.75" customHeight="1" x14ac:dyDescent="0.25">
      <c r="G770" s="12"/>
      <c r="H770" s="135"/>
    </row>
    <row r="771" spans="7:8" ht="15.75" customHeight="1" x14ac:dyDescent="0.25">
      <c r="G771" s="12"/>
      <c r="H771" s="135"/>
    </row>
    <row r="772" spans="7:8" ht="15.75" customHeight="1" x14ac:dyDescent="0.25">
      <c r="G772" s="12"/>
      <c r="H772" s="135"/>
    </row>
    <row r="773" spans="7:8" ht="15.75" customHeight="1" x14ac:dyDescent="0.25">
      <c r="G773" s="12"/>
      <c r="H773" s="135"/>
    </row>
    <row r="774" spans="7:8" ht="15.75" customHeight="1" x14ac:dyDescent="0.25">
      <c r="G774" s="12"/>
      <c r="H774" s="135"/>
    </row>
    <row r="775" spans="7:8" ht="15.75" customHeight="1" x14ac:dyDescent="0.25">
      <c r="G775" s="12"/>
      <c r="H775" s="135"/>
    </row>
    <row r="776" spans="7:8" ht="15.75" customHeight="1" x14ac:dyDescent="0.25">
      <c r="G776" s="12"/>
      <c r="H776" s="135"/>
    </row>
    <row r="777" spans="7:8" ht="15.75" customHeight="1" x14ac:dyDescent="0.25">
      <c r="G777" s="12"/>
      <c r="H777" s="135"/>
    </row>
    <row r="778" spans="7:8" ht="15.75" customHeight="1" x14ac:dyDescent="0.25">
      <c r="G778" s="12"/>
      <c r="H778" s="135"/>
    </row>
    <row r="779" spans="7:8" ht="15.75" customHeight="1" x14ac:dyDescent="0.25">
      <c r="G779" s="12"/>
      <c r="H779" s="135"/>
    </row>
    <row r="780" spans="7:8" ht="15.75" customHeight="1" x14ac:dyDescent="0.25">
      <c r="G780" s="12"/>
      <c r="H780" s="135"/>
    </row>
    <row r="781" spans="7:8" ht="15.75" customHeight="1" x14ac:dyDescent="0.25">
      <c r="G781" s="12"/>
      <c r="H781" s="135"/>
    </row>
    <row r="782" spans="7:8" ht="15.75" customHeight="1" x14ac:dyDescent="0.25">
      <c r="G782" s="12"/>
      <c r="H782" s="135"/>
    </row>
    <row r="783" spans="7:8" ht="15.75" customHeight="1" x14ac:dyDescent="0.25">
      <c r="G783" s="12"/>
      <c r="H783" s="135"/>
    </row>
    <row r="784" spans="7:8" ht="15.75" customHeight="1" x14ac:dyDescent="0.25">
      <c r="G784" s="12"/>
      <c r="H784" s="135"/>
    </row>
    <row r="785" spans="7:8" ht="15.75" customHeight="1" x14ac:dyDescent="0.25">
      <c r="G785" s="12"/>
      <c r="H785" s="135"/>
    </row>
    <row r="786" spans="7:8" ht="15.75" customHeight="1" x14ac:dyDescent="0.25">
      <c r="G786" s="12"/>
      <c r="H786" s="135"/>
    </row>
    <row r="787" spans="7:8" ht="15.75" customHeight="1" x14ac:dyDescent="0.25">
      <c r="G787" s="12"/>
      <c r="H787" s="135"/>
    </row>
    <row r="788" spans="7:8" ht="15.75" customHeight="1" x14ac:dyDescent="0.25">
      <c r="G788" s="12"/>
      <c r="H788" s="135"/>
    </row>
    <row r="789" spans="7:8" ht="15.75" customHeight="1" x14ac:dyDescent="0.25">
      <c r="G789" s="12"/>
      <c r="H789" s="135"/>
    </row>
    <row r="790" spans="7:8" ht="15.75" customHeight="1" x14ac:dyDescent="0.25">
      <c r="G790" s="12"/>
      <c r="H790" s="135"/>
    </row>
    <row r="791" spans="7:8" ht="15.75" customHeight="1" x14ac:dyDescent="0.25">
      <c r="G791" s="12"/>
      <c r="H791" s="135"/>
    </row>
    <row r="792" spans="7:8" ht="15.75" customHeight="1" x14ac:dyDescent="0.25">
      <c r="G792" s="12"/>
      <c r="H792" s="135"/>
    </row>
    <row r="793" spans="7:8" ht="15.75" customHeight="1" x14ac:dyDescent="0.25">
      <c r="G793" s="12"/>
      <c r="H793" s="135"/>
    </row>
    <row r="794" spans="7:8" ht="15.75" customHeight="1" x14ac:dyDescent="0.25">
      <c r="G794" s="12"/>
      <c r="H794" s="135"/>
    </row>
    <row r="795" spans="7:8" ht="15.75" customHeight="1" x14ac:dyDescent="0.25">
      <c r="G795" s="12"/>
      <c r="H795" s="135"/>
    </row>
    <row r="796" spans="7:8" ht="15.75" customHeight="1" x14ac:dyDescent="0.25">
      <c r="G796" s="12"/>
      <c r="H796" s="135"/>
    </row>
    <row r="797" spans="7:8" ht="15.75" customHeight="1" x14ac:dyDescent="0.25">
      <c r="G797" s="12"/>
      <c r="H797" s="135"/>
    </row>
    <row r="798" spans="7:8" ht="15.75" customHeight="1" x14ac:dyDescent="0.25">
      <c r="G798" s="12"/>
      <c r="H798" s="135"/>
    </row>
    <row r="799" spans="7:8" ht="15.75" customHeight="1" x14ac:dyDescent="0.25">
      <c r="G799" s="12"/>
      <c r="H799" s="135"/>
    </row>
    <row r="800" spans="7:8" ht="15.75" customHeight="1" x14ac:dyDescent="0.25">
      <c r="G800" s="12"/>
      <c r="H800" s="135"/>
    </row>
    <row r="801" spans="7:8" ht="15.75" customHeight="1" x14ac:dyDescent="0.25">
      <c r="G801" s="12"/>
      <c r="H801" s="135"/>
    </row>
    <row r="802" spans="7:8" ht="15.75" customHeight="1" x14ac:dyDescent="0.25">
      <c r="G802" s="12"/>
      <c r="H802" s="135"/>
    </row>
    <row r="803" spans="7:8" ht="15.75" customHeight="1" x14ac:dyDescent="0.25">
      <c r="G803" s="12"/>
      <c r="H803" s="135"/>
    </row>
    <row r="804" spans="7:8" ht="15.75" customHeight="1" x14ac:dyDescent="0.25">
      <c r="G804" s="12"/>
      <c r="H804" s="135"/>
    </row>
    <row r="805" spans="7:8" ht="15.75" customHeight="1" x14ac:dyDescent="0.25">
      <c r="G805" s="12"/>
      <c r="H805" s="135"/>
    </row>
    <row r="806" spans="7:8" ht="15.75" customHeight="1" x14ac:dyDescent="0.25">
      <c r="G806" s="12"/>
      <c r="H806" s="135"/>
    </row>
    <row r="807" spans="7:8" ht="15.75" customHeight="1" x14ac:dyDescent="0.25">
      <c r="G807" s="12"/>
      <c r="H807" s="135"/>
    </row>
    <row r="808" spans="7:8" ht="15.75" customHeight="1" x14ac:dyDescent="0.25">
      <c r="G808" s="12"/>
      <c r="H808" s="135"/>
    </row>
    <row r="809" spans="7:8" ht="15.75" customHeight="1" x14ac:dyDescent="0.25">
      <c r="G809" s="12"/>
      <c r="H809" s="135"/>
    </row>
    <row r="810" spans="7:8" ht="15.75" customHeight="1" x14ac:dyDescent="0.25">
      <c r="G810" s="12"/>
      <c r="H810" s="135"/>
    </row>
    <row r="811" spans="7:8" ht="15.75" customHeight="1" x14ac:dyDescent="0.25">
      <c r="G811" s="12"/>
      <c r="H811" s="135"/>
    </row>
    <row r="812" spans="7:8" ht="15.75" customHeight="1" x14ac:dyDescent="0.25">
      <c r="G812" s="12"/>
      <c r="H812" s="135"/>
    </row>
    <row r="813" spans="7:8" ht="15.75" customHeight="1" x14ac:dyDescent="0.25">
      <c r="G813" s="12"/>
      <c r="H813" s="135"/>
    </row>
    <row r="814" spans="7:8" ht="15.75" customHeight="1" x14ac:dyDescent="0.25">
      <c r="G814" s="12"/>
      <c r="H814" s="135"/>
    </row>
    <row r="815" spans="7:8" ht="15.75" customHeight="1" x14ac:dyDescent="0.25">
      <c r="G815" s="12"/>
      <c r="H815" s="135"/>
    </row>
    <row r="816" spans="7:8" ht="15.75" customHeight="1" x14ac:dyDescent="0.25">
      <c r="G816" s="12"/>
      <c r="H816" s="135"/>
    </row>
    <row r="817" spans="7:8" ht="15.75" customHeight="1" x14ac:dyDescent="0.25">
      <c r="G817" s="12"/>
      <c r="H817" s="135"/>
    </row>
    <row r="818" spans="7:8" ht="15.75" customHeight="1" x14ac:dyDescent="0.25">
      <c r="G818" s="12"/>
      <c r="H818" s="135"/>
    </row>
    <row r="819" spans="7:8" ht="15.75" customHeight="1" x14ac:dyDescent="0.25">
      <c r="G819" s="12"/>
      <c r="H819" s="135"/>
    </row>
    <row r="820" spans="7:8" ht="15.75" customHeight="1" x14ac:dyDescent="0.25">
      <c r="G820" s="12"/>
      <c r="H820" s="135"/>
    </row>
    <row r="821" spans="7:8" ht="15.75" customHeight="1" x14ac:dyDescent="0.25">
      <c r="G821" s="12"/>
      <c r="H821" s="135"/>
    </row>
    <row r="822" spans="7:8" ht="15.75" customHeight="1" x14ac:dyDescent="0.25">
      <c r="G822" s="12"/>
      <c r="H822" s="135"/>
    </row>
    <row r="823" spans="7:8" ht="15.75" customHeight="1" x14ac:dyDescent="0.25">
      <c r="G823" s="12"/>
      <c r="H823" s="135"/>
    </row>
    <row r="824" spans="7:8" ht="15.75" customHeight="1" x14ac:dyDescent="0.25">
      <c r="G824" s="12"/>
      <c r="H824" s="135"/>
    </row>
    <row r="825" spans="7:8" ht="15.75" customHeight="1" x14ac:dyDescent="0.25">
      <c r="G825" s="12"/>
      <c r="H825" s="135"/>
    </row>
    <row r="826" spans="7:8" ht="15.75" customHeight="1" x14ac:dyDescent="0.25">
      <c r="G826" s="12"/>
      <c r="H826" s="135"/>
    </row>
    <row r="827" spans="7:8" ht="15.75" customHeight="1" x14ac:dyDescent="0.25">
      <c r="G827" s="12"/>
      <c r="H827" s="135"/>
    </row>
    <row r="828" spans="7:8" ht="15.75" customHeight="1" x14ac:dyDescent="0.25">
      <c r="G828" s="12"/>
      <c r="H828" s="135"/>
    </row>
    <row r="829" spans="7:8" ht="15.75" customHeight="1" x14ac:dyDescent="0.25">
      <c r="G829" s="12"/>
      <c r="H829" s="135"/>
    </row>
    <row r="830" spans="7:8" ht="15.75" customHeight="1" x14ac:dyDescent="0.25">
      <c r="G830" s="12"/>
      <c r="H830" s="135"/>
    </row>
    <row r="831" spans="7:8" ht="15.75" customHeight="1" x14ac:dyDescent="0.25">
      <c r="G831" s="12"/>
      <c r="H831" s="135"/>
    </row>
    <row r="832" spans="7:8" ht="15.75" customHeight="1" x14ac:dyDescent="0.25">
      <c r="G832" s="12"/>
      <c r="H832" s="135"/>
    </row>
    <row r="833" spans="7:8" ht="15.75" customHeight="1" x14ac:dyDescent="0.25">
      <c r="G833" s="12"/>
      <c r="H833" s="135"/>
    </row>
    <row r="834" spans="7:8" ht="15.75" customHeight="1" x14ac:dyDescent="0.25">
      <c r="G834" s="12"/>
      <c r="H834" s="135"/>
    </row>
    <row r="835" spans="7:8" ht="15.75" customHeight="1" x14ac:dyDescent="0.25">
      <c r="G835" s="12"/>
      <c r="H835" s="135"/>
    </row>
    <row r="836" spans="7:8" ht="15.75" customHeight="1" x14ac:dyDescent="0.25">
      <c r="G836" s="12"/>
      <c r="H836" s="135"/>
    </row>
    <row r="837" spans="7:8" ht="15.75" customHeight="1" x14ac:dyDescent="0.25">
      <c r="G837" s="12"/>
      <c r="H837" s="135"/>
    </row>
    <row r="838" spans="7:8" ht="15.75" customHeight="1" x14ac:dyDescent="0.25">
      <c r="G838" s="12"/>
      <c r="H838" s="135"/>
    </row>
    <row r="839" spans="7:8" ht="15.75" customHeight="1" x14ac:dyDescent="0.25">
      <c r="G839" s="12"/>
      <c r="H839" s="135"/>
    </row>
    <row r="840" spans="7:8" ht="15.75" customHeight="1" x14ac:dyDescent="0.25">
      <c r="G840" s="12"/>
      <c r="H840" s="135"/>
    </row>
    <row r="841" spans="7:8" ht="15.75" customHeight="1" x14ac:dyDescent="0.25">
      <c r="G841" s="12"/>
      <c r="H841" s="135"/>
    </row>
    <row r="842" spans="7:8" ht="15.75" customHeight="1" x14ac:dyDescent="0.25">
      <c r="G842" s="12"/>
      <c r="H842" s="135"/>
    </row>
    <row r="843" spans="7:8" ht="15.75" customHeight="1" x14ac:dyDescent="0.25">
      <c r="G843" s="12"/>
      <c r="H843" s="135"/>
    </row>
    <row r="844" spans="7:8" ht="15.75" customHeight="1" x14ac:dyDescent="0.25">
      <c r="G844" s="12"/>
      <c r="H844" s="135"/>
    </row>
    <row r="845" spans="7:8" ht="15.75" customHeight="1" x14ac:dyDescent="0.25">
      <c r="G845" s="12"/>
      <c r="H845" s="135"/>
    </row>
    <row r="846" spans="7:8" ht="15.75" customHeight="1" x14ac:dyDescent="0.25">
      <c r="G846" s="12"/>
      <c r="H846" s="135"/>
    </row>
    <row r="847" spans="7:8" ht="15.75" customHeight="1" x14ac:dyDescent="0.25">
      <c r="G847" s="12"/>
      <c r="H847" s="135"/>
    </row>
    <row r="848" spans="7:8" ht="15.75" customHeight="1" x14ac:dyDescent="0.25">
      <c r="G848" s="12"/>
      <c r="H848" s="135"/>
    </row>
    <row r="849" spans="7:8" ht="15.75" customHeight="1" x14ac:dyDescent="0.25">
      <c r="G849" s="12"/>
      <c r="H849" s="135"/>
    </row>
    <row r="850" spans="7:8" ht="15.75" customHeight="1" x14ac:dyDescent="0.25">
      <c r="G850" s="12"/>
      <c r="H850" s="135"/>
    </row>
    <row r="851" spans="7:8" ht="15.75" customHeight="1" x14ac:dyDescent="0.25">
      <c r="G851" s="12"/>
      <c r="H851" s="135"/>
    </row>
    <row r="852" spans="7:8" ht="15.75" customHeight="1" x14ac:dyDescent="0.25">
      <c r="G852" s="12"/>
      <c r="H852" s="135"/>
    </row>
    <row r="853" spans="7:8" ht="15.75" customHeight="1" x14ac:dyDescent="0.25">
      <c r="G853" s="12"/>
      <c r="H853" s="135"/>
    </row>
    <row r="854" spans="7:8" ht="15.75" customHeight="1" x14ac:dyDescent="0.25">
      <c r="G854" s="12"/>
      <c r="H854" s="135"/>
    </row>
    <row r="855" spans="7:8" ht="15.75" customHeight="1" x14ac:dyDescent="0.25">
      <c r="G855" s="12"/>
      <c r="H855" s="135"/>
    </row>
    <row r="856" spans="7:8" ht="15.75" customHeight="1" x14ac:dyDescent="0.25">
      <c r="G856" s="12"/>
      <c r="H856" s="135"/>
    </row>
    <row r="857" spans="7:8" ht="15.75" customHeight="1" x14ac:dyDescent="0.25">
      <c r="G857" s="12"/>
      <c r="H857" s="135"/>
    </row>
    <row r="858" spans="7:8" ht="15.75" customHeight="1" x14ac:dyDescent="0.25">
      <c r="G858" s="12"/>
      <c r="H858" s="135"/>
    </row>
    <row r="859" spans="7:8" ht="15.75" customHeight="1" x14ac:dyDescent="0.25">
      <c r="G859" s="12"/>
      <c r="H859" s="135"/>
    </row>
    <row r="860" spans="7:8" ht="15.75" customHeight="1" x14ac:dyDescent="0.25">
      <c r="G860" s="12"/>
      <c r="H860" s="135"/>
    </row>
    <row r="861" spans="7:8" ht="15.75" customHeight="1" x14ac:dyDescent="0.25">
      <c r="G861" s="12"/>
      <c r="H861" s="135"/>
    </row>
    <row r="862" spans="7:8" ht="15.75" customHeight="1" x14ac:dyDescent="0.25">
      <c r="G862" s="12"/>
      <c r="H862" s="135"/>
    </row>
    <row r="863" spans="7:8" ht="15.75" customHeight="1" x14ac:dyDescent="0.25">
      <c r="G863" s="12"/>
      <c r="H863" s="135"/>
    </row>
    <row r="864" spans="7:8" ht="15.75" customHeight="1" x14ac:dyDescent="0.25">
      <c r="G864" s="12"/>
      <c r="H864" s="135"/>
    </row>
    <row r="865" spans="7:8" ht="15.75" customHeight="1" x14ac:dyDescent="0.25">
      <c r="G865" s="12"/>
      <c r="H865" s="135"/>
    </row>
    <row r="866" spans="7:8" ht="15.75" customHeight="1" x14ac:dyDescent="0.25">
      <c r="G866" s="12"/>
      <c r="H866" s="135"/>
    </row>
    <row r="867" spans="7:8" ht="15.75" customHeight="1" x14ac:dyDescent="0.25">
      <c r="G867" s="12"/>
      <c r="H867" s="135"/>
    </row>
    <row r="868" spans="7:8" ht="15.75" customHeight="1" x14ac:dyDescent="0.25">
      <c r="G868" s="12"/>
      <c r="H868" s="135"/>
    </row>
    <row r="869" spans="7:8" ht="15.75" customHeight="1" x14ac:dyDescent="0.25">
      <c r="G869" s="12"/>
      <c r="H869" s="135"/>
    </row>
    <row r="870" spans="7:8" ht="15.75" customHeight="1" x14ac:dyDescent="0.25">
      <c r="G870" s="12"/>
      <c r="H870" s="135"/>
    </row>
    <row r="871" spans="7:8" ht="15.75" customHeight="1" x14ac:dyDescent="0.25">
      <c r="G871" s="12"/>
      <c r="H871" s="135"/>
    </row>
    <row r="872" spans="7:8" ht="15.75" customHeight="1" x14ac:dyDescent="0.25">
      <c r="G872" s="12"/>
      <c r="H872" s="135"/>
    </row>
    <row r="873" spans="7:8" ht="15.75" customHeight="1" x14ac:dyDescent="0.25">
      <c r="G873" s="12"/>
      <c r="H873" s="135"/>
    </row>
    <row r="874" spans="7:8" ht="15.75" customHeight="1" x14ac:dyDescent="0.25">
      <c r="G874" s="12"/>
      <c r="H874" s="135"/>
    </row>
    <row r="875" spans="7:8" ht="15.75" customHeight="1" x14ac:dyDescent="0.25">
      <c r="G875" s="12"/>
      <c r="H875" s="135"/>
    </row>
    <row r="876" spans="7:8" ht="15.75" customHeight="1" x14ac:dyDescent="0.25">
      <c r="G876" s="12"/>
      <c r="H876" s="135"/>
    </row>
    <row r="877" spans="7:8" ht="15.75" customHeight="1" x14ac:dyDescent="0.25">
      <c r="G877" s="12"/>
      <c r="H877" s="135"/>
    </row>
    <row r="878" spans="7:8" ht="15.75" customHeight="1" x14ac:dyDescent="0.25">
      <c r="G878" s="12"/>
      <c r="H878" s="135"/>
    </row>
    <row r="879" spans="7:8" ht="15.75" customHeight="1" x14ac:dyDescent="0.25">
      <c r="G879" s="12"/>
      <c r="H879" s="135"/>
    </row>
    <row r="880" spans="7:8" ht="15.75" customHeight="1" x14ac:dyDescent="0.25">
      <c r="G880" s="12"/>
      <c r="H880" s="135"/>
    </row>
    <row r="881" spans="7:8" ht="15.75" customHeight="1" x14ac:dyDescent="0.25">
      <c r="G881" s="12"/>
      <c r="H881" s="135"/>
    </row>
    <row r="882" spans="7:8" ht="15.75" customHeight="1" x14ac:dyDescent="0.25">
      <c r="G882" s="12"/>
      <c r="H882" s="135"/>
    </row>
    <row r="883" spans="7:8" ht="15.75" customHeight="1" x14ac:dyDescent="0.25">
      <c r="G883" s="12"/>
      <c r="H883" s="135"/>
    </row>
    <row r="884" spans="7:8" ht="15.75" customHeight="1" x14ac:dyDescent="0.25">
      <c r="G884" s="12"/>
      <c r="H884" s="135"/>
    </row>
    <row r="885" spans="7:8" ht="15.75" customHeight="1" x14ac:dyDescent="0.25">
      <c r="G885" s="12"/>
      <c r="H885" s="135"/>
    </row>
    <row r="886" spans="7:8" ht="15.75" customHeight="1" x14ac:dyDescent="0.25">
      <c r="G886" s="12"/>
      <c r="H886" s="135"/>
    </row>
    <row r="887" spans="7:8" ht="15.75" customHeight="1" x14ac:dyDescent="0.25">
      <c r="G887" s="12"/>
      <c r="H887" s="135"/>
    </row>
    <row r="888" spans="7:8" ht="15.75" customHeight="1" x14ac:dyDescent="0.25">
      <c r="G888" s="12"/>
      <c r="H888" s="135"/>
    </row>
    <row r="889" spans="7:8" ht="15.75" customHeight="1" x14ac:dyDescent="0.25">
      <c r="G889" s="12"/>
      <c r="H889" s="135"/>
    </row>
    <row r="890" spans="7:8" ht="15.75" customHeight="1" x14ac:dyDescent="0.25">
      <c r="G890" s="12"/>
      <c r="H890" s="135"/>
    </row>
    <row r="891" spans="7:8" ht="15.75" customHeight="1" x14ac:dyDescent="0.25">
      <c r="G891" s="12"/>
      <c r="H891" s="135"/>
    </row>
    <row r="892" spans="7:8" ht="15.75" customHeight="1" x14ac:dyDescent="0.25">
      <c r="G892" s="12"/>
      <c r="H892" s="135"/>
    </row>
    <row r="893" spans="7:8" ht="15.75" customHeight="1" x14ac:dyDescent="0.25">
      <c r="G893" s="12"/>
      <c r="H893" s="135"/>
    </row>
    <row r="894" spans="7:8" ht="15.75" customHeight="1" x14ac:dyDescent="0.25">
      <c r="G894" s="12"/>
      <c r="H894" s="135"/>
    </row>
    <row r="895" spans="7:8" ht="15.75" customHeight="1" x14ac:dyDescent="0.25">
      <c r="G895" s="12"/>
      <c r="H895" s="135"/>
    </row>
    <row r="896" spans="7:8" ht="15.75" customHeight="1" x14ac:dyDescent="0.25">
      <c r="G896" s="12"/>
      <c r="H896" s="135"/>
    </row>
    <row r="897" spans="7:8" ht="15.75" customHeight="1" x14ac:dyDescent="0.25">
      <c r="G897" s="12"/>
      <c r="H897" s="135"/>
    </row>
    <row r="898" spans="7:8" ht="15.75" customHeight="1" x14ac:dyDescent="0.25">
      <c r="G898" s="12"/>
      <c r="H898" s="135"/>
    </row>
    <row r="899" spans="7:8" ht="15.75" customHeight="1" x14ac:dyDescent="0.25">
      <c r="G899" s="12"/>
      <c r="H899" s="135"/>
    </row>
    <row r="900" spans="7:8" ht="15.75" customHeight="1" x14ac:dyDescent="0.25">
      <c r="G900" s="12"/>
      <c r="H900" s="135"/>
    </row>
    <row r="901" spans="7:8" ht="15.75" customHeight="1" x14ac:dyDescent="0.25">
      <c r="G901" s="12"/>
      <c r="H901" s="135"/>
    </row>
    <row r="902" spans="7:8" ht="15.75" customHeight="1" x14ac:dyDescent="0.25">
      <c r="G902" s="12"/>
      <c r="H902" s="135"/>
    </row>
    <row r="903" spans="7:8" ht="15.75" customHeight="1" x14ac:dyDescent="0.25">
      <c r="G903" s="12"/>
      <c r="H903" s="135"/>
    </row>
    <row r="904" spans="7:8" ht="15.75" customHeight="1" x14ac:dyDescent="0.25">
      <c r="G904" s="12"/>
      <c r="H904" s="135"/>
    </row>
    <row r="905" spans="7:8" ht="15.75" customHeight="1" x14ac:dyDescent="0.25">
      <c r="G905" s="12"/>
      <c r="H905" s="135"/>
    </row>
    <row r="906" spans="7:8" ht="15.75" customHeight="1" x14ac:dyDescent="0.25">
      <c r="G906" s="12"/>
      <c r="H906" s="135"/>
    </row>
    <row r="907" spans="7:8" ht="15.75" customHeight="1" x14ac:dyDescent="0.25">
      <c r="G907" s="12"/>
      <c r="H907" s="135"/>
    </row>
    <row r="908" spans="7:8" ht="15.75" customHeight="1" x14ac:dyDescent="0.25">
      <c r="G908" s="12"/>
      <c r="H908" s="135"/>
    </row>
    <row r="909" spans="7:8" ht="15.75" customHeight="1" x14ac:dyDescent="0.25">
      <c r="G909" s="12"/>
      <c r="H909" s="135"/>
    </row>
    <row r="910" spans="7:8" ht="15.75" customHeight="1" x14ac:dyDescent="0.25">
      <c r="G910" s="12"/>
      <c r="H910" s="135"/>
    </row>
    <row r="911" spans="7:8" ht="15.75" customHeight="1" x14ac:dyDescent="0.25">
      <c r="G911" s="12"/>
      <c r="H911" s="135"/>
    </row>
    <row r="912" spans="7:8" ht="15.75" customHeight="1" x14ac:dyDescent="0.25">
      <c r="G912" s="12"/>
      <c r="H912" s="135"/>
    </row>
    <row r="913" spans="7:8" ht="15.75" customHeight="1" x14ac:dyDescent="0.25">
      <c r="G913" s="12"/>
      <c r="H913" s="135"/>
    </row>
    <row r="914" spans="7:8" ht="15.75" customHeight="1" x14ac:dyDescent="0.25">
      <c r="G914" s="12"/>
      <c r="H914" s="135"/>
    </row>
    <row r="915" spans="7:8" ht="15.75" customHeight="1" x14ac:dyDescent="0.25">
      <c r="G915" s="12"/>
      <c r="H915" s="135"/>
    </row>
    <row r="916" spans="7:8" ht="15.75" customHeight="1" x14ac:dyDescent="0.25">
      <c r="G916" s="12"/>
      <c r="H916" s="135"/>
    </row>
    <row r="917" spans="7:8" ht="15.75" customHeight="1" x14ac:dyDescent="0.25">
      <c r="G917" s="12"/>
      <c r="H917" s="135"/>
    </row>
    <row r="918" spans="7:8" ht="15.75" customHeight="1" x14ac:dyDescent="0.25">
      <c r="G918" s="12"/>
      <c r="H918" s="135"/>
    </row>
    <row r="919" spans="7:8" ht="15.75" customHeight="1" x14ac:dyDescent="0.25">
      <c r="G919" s="12"/>
      <c r="H919" s="135"/>
    </row>
    <row r="920" spans="7:8" ht="15.75" customHeight="1" x14ac:dyDescent="0.25">
      <c r="G920" s="12"/>
      <c r="H920" s="135"/>
    </row>
    <row r="921" spans="7:8" ht="15.75" customHeight="1" x14ac:dyDescent="0.25">
      <c r="G921" s="12"/>
      <c r="H921" s="135"/>
    </row>
    <row r="922" spans="7:8" ht="15.75" customHeight="1" x14ac:dyDescent="0.25">
      <c r="G922" s="12"/>
      <c r="H922" s="135"/>
    </row>
    <row r="923" spans="7:8" ht="15.75" customHeight="1" x14ac:dyDescent="0.25">
      <c r="G923" s="12"/>
      <c r="H923" s="135"/>
    </row>
    <row r="924" spans="7:8" ht="15.75" customHeight="1" x14ac:dyDescent="0.25">
      <c r="G924" s="12"/>
      <c r="H924" s="135"/>
    </row>
    <row r="925" spans="7:8" ht="15.75" customHeight="1" x14ac:dyDescent="0.25">
      <c r="G925" s="12"/>
      <c r="H925" s="135"/>
    </row>
    <row r="926" spans="7:8" ht="15.75" customHeight="1" x14ac:dyDescent="0.25">
      <c r="G926" s="12"/>
      <c r="H926" s="135"/>
    </row>
    <row r="927" spans="7:8" ht="15.75" customHeight="1" x14ac:dyDescent="0.25">
      <c r="G927" s="12"/>
      <c r="H927" s="135"/>
    </row>
    <row r="928" spans="7:8" ht="15.75" customHeight="1" x14ac:dyDescent="0.25">
      <c r="G928" s="12"/>
      <c r="H928" s="135"/>
    </row>
    <row r="929" spans="7:8" ht="15.75" customHeight="1" x14ac:dyDescent="0.25">
      <c r="G929" s="12"/>
      <c r="H929" s="135"/>
    </row>
    <row r="930" spans="7:8" ht="15.75" customHeight="1" x14ac:dyDescent="0.25">
      <c r="G930" s="12"/>
      <c r="H930" s="135"/>
    </row>
    <row r="931" spans="7:8" ht="15.75" customHeight="1" x14ac:dyDescent="0.25">
      <c r="G931" s="12"/>
      <c r="H931" s="135"/>
    </row>
    <row r="932" spans="7:8" ht="15.75" customHeight="1" x14ac:dyDescent="0.25">
      <c r="G932" s="12"/>
      <c r="H932" s="135"/>
    </row>
    <row r="933" spans="7:8" ht="15.75" customHeight="1" x14ac:dyDescent="0.25">
      <c r="G933" s="12"/>
      <c r="H933" s="135"/>
    </row>
    <row r="934" spans="7:8" ht="15.75" customHeight="1" x14ac:dyDescent="0.25">
      <c r="G934" s="12"/>
      <c r="H934" s="135"/>
    </row>
    <row r="935" spans="7:8" ht="15.75" customHeight="1" x14ac:dyDescent="0.25">
      <c r="G935" s="12"/>
      <c r="H935" s="135"/>
    </row>
    <row r="936" spans="7:8" ht="15.75" customHeight="1" x14ac:dyDescent="0.25">
      <c r="G936" s="12"/>
      <c r="H936" s="135"/>
    </row>
    <row r="937" spans="7:8" ht="15.75" customHeight="1" x14ac:dyDescent="0.25">
      <c r="G937" s="12"/>
      <c r="H937" s="135"/>
    </row>
    <row r="938" spans="7:8" ht="15.75" customHeight="1" x14ac:dyDescent="0.25">
      <c r="G938" s="12"/>
      <c r="H938" s="135"/>
    </row>
    <row r="939" spans="7:8" ht="15.75" customHeight="1" x14ac:dyDescent="0.25">
      <c r="G939" s="12"/>
      <c r="H939" s="135"/>
    </row>
    <row r="940" spans="7:8" ht="15.75" customHeight="1" x14ac:dyDescent="0.25">
      <c r="G940" s="12"/>
      <c r="H940" s="135"/>
    </row>
    <row r="941" spans="7:8" ht="15.75" customHeight="1" x14ac:dyDescent="0.25">
      <c r="G941" s="12"/>
      <c r="H941" s="135"/>
    </row>
    <row r="942" spans="7:8" ht="15.75" customHeight="1" x14ac:dyDescent="0.25">
      <c r="G942" s="12"/>
      <c r="H942" s="135"/>
    </row>
    <row r="943" spans="7:8" ht="15.75" customHeight="1" x14ac:dyDescent="0.25">
      <c r="G943" s="12"/>
      <c r="H943" s="135"/>
    </row>
    <row r="944" spans="7:8" ht="15.75" customHeight="1" x14ac:dyDescent="0.25">
      <c r="G944" s="12"/>
      <c r="H944" s="135"/>
    </row>
    <row r="945" spans="7:8" ht="15.75" customHeight="1" x14ac:dyDescent="0.25">
      <c r="G945" s="12"/>
      <c r="H945" s="135"/>
    </row>
    <row r="946" spans="7:8" ht="15.75" customHeight="1" x14ac:dyDescent="0.25">
      <c r="G946" s="12"/>
      <c r="H946" s="135"/>
    </row>
    <row r="947" spans="7:8" ht="15.75" customHeight="1" x14ac:dyDescent="0.25">
      <c r="G947" s="12"/>
      <c r="H947" s="135"/>
    </row>
    <row r="948" spans="7:8" ht="15.75" customHeight="1" x14ac:dyDescent="0.25">
      <c r="G948" s="12"/>
      <c r="H948" s="135"/>
    </row>
    <row r="949" spans="7:8" ht="15.75" customHeight="1" x14ac:dyDescent="0.25">
      <c r="G949" s="12"/>
      <c r="H949" s="135"/>
    </row>
    <row r="950" spans="7:8" ht="15.75" customHeight="1" x14ac:dyDescent="0.25">
      <c r="G950" s="12"/>
      <c r="H950" s="135"/>
    </row>
    <row r="951" spans="7:8" ht="15.75" customHeight="1" x14ac:dyDescent="0.25">
      <c r="G951" s="12"/>
      <c r="H951" s="135"/>
    </row>
    <row r="952" spans="7:8" ht="15.75" customHeight="1" x14ac:dyDescent="0.25">
      <c r="G952" s="12"/>
      <c r="H952" s="135"/>
    </row>
    <row r="953" spans="7:8" ht="15.75" customHeight="1" x14ac:dyDescent="0.25">
      <c r="G953" s="12"/>
      <c r="H953" s="135"/>
    </row>
    <row r="954" spans="7:8" ht="15.75" customHeight="1" x14ac:dyDescent="0.25">
      <c r="G954" s="12"/>
      <c r="H954" s="135"/>
    </row>
    <row r="955" spans="7:8" ht="15.75" customHeight="1" x14ac:dyDescent="0.25">
      <c r="G955" s="12"/>
      <c r="H955" s="135"/>
    </row>
    <row r="956" spans="7:8" ht="15.75" customHeight="1" x14ac:dyDescent="0.25">
      <c r="G956" s="12"/>
      <c r="H956" s="135"/>
    </row>
    <row r="957" spans="7:8" ht="15.75" customHeight="1" x14ac:dyDescent="0.25">
      <c r="G957" s="12"/>
      <c r="H957" s="135"/>
    </row>
    <row r="958" spans="7:8" ht="15.75" customHeight="1" x14ac:dyDescent="0.25">
      <c r="G958" s="12"/>
      <c r="H958" s="135"/>
    </row>
    <row r="959" spans="7:8" ht="15.75" customHeight="1" x14ac:dyDescent="0.25">
      <c r="G959" s="12"/>
      <c r="H959" s="135"/>
    </row>
    <row r="960" spans="7:8" ht="15.75" customHeight="1" x14ac:dyDescent="0.25">
      <c r="G960" s="12"/>
      <c r="H960" s="135"/>
    </row>
    <row r="961" spans="7:8" ht="15.75" customHeight="1" x14ac:dyDescent="0.25">
      <c r="G961" s="12"/>
      <c r="H961" s="135"/>
    </row>
    <row r="962" spans="7:8" ht="15.75" customHeight="1" x14ac:dyDescent="0.25">
      <c r="G962" s="12"/>
      <c r="H962" s="135"/>
    </row>
    <row r="963" spans="7:8" ht="15.75" customHeight="1" x14ac:dyDescent="0.25">
      <c r="G963" s="12"/>
      <c r="H963" s="135"/>
    </row>
    <row r="964" spans="7:8" ht="15.75" customHeight="1" x14ac:dyDescent="0.25">
      <c r="G964" s="12"/>
      <c r="H964" s="135"/>
    </row>
    <row r="965" spans="7:8" ht="15.75" customHeight="1" x14ac:dyDescent="0.25">
      <c r="G965" s="12"/>
      <c r="H965" s="135"/>
    </row>
    <row r="966" spans="7:8" ht="15.75" customHeight="1" x14ac:dyDescent="0.25">
      <c r="G966" s="12"/>
      <c r="H966" s="135"/>
    </row>
    <row r="967" spans="7:8" ht="15.75" customHeight="1" x14ac:dyDescent="0.25">
      <c r="G967" s="12"/>
      <c r="H967" s="135"/>
    </row>
    <row r="968" spans="7:8" ht="15.75" customHeight="1" x14ac:dyDescent="0.25">
      <c r="G968" s="12"/>
      <c r="H968" s="135"/>
    </row>
    <row r="969" spans="7:8" ht="15.75" customHeight="1" x14ac:dyDescent="0.25">
      <c r="G969" s="12"/>
      <c r="H969" s="135"/>
    </row>
    <row r="970" spans="7:8" ht="15.75" customHeight="1" x14ac:dyDescent="0.25">
      <c r="G970" s="12"/>
      <c r="H970" s="135"/>
    </row>
    <row r="971" spans="7:8" ht="15.75" customHeight="1" x14ac:dyDescent="0.25">
      <c r="G971" s="12"/>
      <c r="H971" s="135"/>
    </row>
    <row r="972" spans="7:8" ht="15.75" customHeight="1" x14ac:dyDescent="0.25">
      <c r="G972" s="12"/>
      <c r="H972" s="135"/>
    </row>
    <row r="973" spans="7:8" ht="15.75" customHeight="1" x14ac:dyDescent="0.25">
      <c r="G973" s="12"/>
      <c r="H973" s="135"/>
    </row>
    <row r="974" spans="7:8" ht="15.75" customHeight="1" x14ac:dyDescent="0.25">
      <c r="G974" s="12"/>
      <c r="H974" s="135"/>
    </row>
    <row r="975" spans="7:8" ht="15.75" customHeight="1" x14ac:dyDescent="0.25">
      <c r="G975" s="12"/>
      <c r="H975" s="135"/>
    </row>
    <row r="976" spans="7:8" ht="15.75" customHeight="1" x14ac:dyDescent="0.25">
      <c r="G976" s="12"/>
      <c r="H976" s="135"/>
    </row>
    <row r="977" spans="7:8" ht="15.75" customHeight="1" x14ac:dyDescent="0.25">
      <c r="G977" s="12"/>
      <c r="H977" s="135"/>
    </row>
    <row r="978" spans="7:8" ht="15.75" customHeight="1" x14ac:dyDescent="0.25">
      <c r="G978" s="12"/>
      <c r="H978" s="135"/>
    </row>
    <row r="979" spans="7:8" ht="15.75" customHeight="1" x14ac:dyDescent="0.25">
      <c r="G979" s="12"/>
      <c r="H979" s="135"/>
    </row>
    <row r="980" spans="7:8" ht="15.75" customHeight="1" x14ac:dyDescent="0.25">
      <c r="G980" s="12"/>
      <c r="H980" s="135"/>
    </row>
    <row r="981" spans="7:8" ht="15.75" customHeight="1" x14ac:dyDescent="0.25">
      <c r="G981" s="12"/>
      <c r="H981" s="135"/>
    </row>
    <row r="982" spans="7:8" ht="15.75" customHeight="1" x14ac:dyDescent="0.25">
      <c r="G982" s="12"/>
      <c r="H982" s="135"/>
    </row>
    <row r="983" spans="7:8" ht="15.75" customHeight="1" x14ac:dyDescent="0.25">
      <c r="G983" s="12"/>
      <c r="H983" s="135"/>
    </row>
    <row r="984" spans="7:8" ht="15.75" customHeight="1" x14ac:dyDescent="0.25">
      <c r="G984" s="12"/>
      <c r="H984" s="135"/>
    </row>
    <row r="985" spans="7:8" ht="15.75" customHeight="1" x14ac:dyDescent="0.25">
      <c r="G985" s="12"/>
      <c r="H985" s="135"/>
    </row>
    <row r="986" spans="7:8" ht="15.75" customHeight="1" x14ac:dyDescent="0.25">
      <c r="G986" s="12"/>
      <c r="H986" s="135"/>
    </row>
    <row r="987" spans="7:8" ht="15.75" customHeight="1" x14ac:dyDescent="0.25">
      <c r="G987" s="12"/>
      <c r="H987" s="135"/>
    </row>
    <row r="988" spans="7:8" ht="15.75" customHeight="1" x14ac:dyDescent="0.25">
      <c r="G988" s="12"/>
      <c r="H988" s="135"/>
    </row>
    <row r="989" spans="7:8" ht="15.75" customHeight="1" x14ac:dyDescent="0.25">
      <c r="G989" s="12"/>
      <c r="H989" s="135"/>
    </row>
    <row r="990" spans="7:8" ht="15.75" customHeight="1" x14ac:dyDescent="0.25">
      <c r="G990" s="12"/>
      <c r="H990" s="135"/>
    </row>
    <row r="991" spans="7:8" ht="15.75" customHeight="1" x14ac:dyDescent="0.25">
      <c r="G991" s="12"/>
      <c r="H991" s="135"/>
    </row>
    <row r="992" spans="7:8" ht="15.75" customHeight="1" x14ac:dyDescent="0.25">
      <c r="G992" s="12"/>
      <c r="H992" s="135"/>
    </row>
    <row r="993" spans="7:8" ht="15.75" customHeight="1" x14ac:dyDescent="0.25">
      <c r="G993" s="12"/>
      <c r="H993" s="135"/>
    </row>
    <row r="994" spans="7:8" ht="15.75" customHeight="1" x14ac:dyDescent="0.25">
      <c r="G994" s="12"/>
      <c r="H994" s="135"/>
    </row>
    <row r="995" spans="7:8" ht="15.75" customHeight="1" x14ac:dyDescent="0.25">
      <c r="G995" s="12"/>
      <c r="H995" s="135"/>
    </row>
    <row r="996" spans="7:8" ht="15.75" customHeight="1" x14ac:dyDescent="0.25">
      <c r="G996" s="12"/>
      <c r="H996" s="135"/>
    </row>
    <row r="997" spans="7:8" ht="15.75" customHeight="1" x14ac:dyDescent="0.25">
      <c r="G997" s="12"/>
      <c r="H997" s="135"/>
    </row>
    <row r="998" spans="7:8" ht="15.75" customHeight="1" x14ac:dyDescent="0.25">
      <c r="G998" s="12"/>
      <c r="H998" s="135"/>
    </row>
    <row r="999" spans="7:8" ht="15.75" customHeight="1" x14ac:dyDescent="0.25">
      <c r="G999" s="12"/>
      <c r="H999" s="135"/>
    </row>
    <row r="1000" spans="7:8" ht="15.75" customHeight="1" x14ac:dyDescent="0.25">
      <c r="G1000" s="12"/>
      <c r="H1000" s="135"/>
    </row>
  </sheetData>
  <mergeCells count="94">
    <mergeCell ref="AJ10:AJ14"/>
    <mergeCell ref="AK10:AK14"/>
    <mergeCell ref="AL10:AL14"/>
    <mergeCell ref="AM10:AM14"/>
    <mergeCell ref="AN10:AN14"/>
    <mergeCell ref="X6:X9"/>
    <mergeCell ref="Y6:Y14"/>
    <mergeCell ref="AA6:AA9"/>
    <mergeCell ref="AB6:AB9"/>
    <mergeCell ref="X10:X14"/>
    <mergeCell ref="AH6:AH9"/>
    <mergeCell ref="AI6:AI9"/>
    <mergeCell ref="Z6:Z9"/>
    <mergeCell ref="Z10:Z14"/>
    <mergeCell ref="AA10:AA14"/>
    <mergeCell ref="AB10:AB14"/>
    <mergeCell ref="AC10:AC14"/>
    <mergeCell ref="AD10:AD14"/>
    <mergeCell ref="AE10:AE14"/>
    <mergeCell ref="AF10:AF14"/>
    <mergeCell ref="AG10:AG14"/>
    <mergeCell ref="AH10:AH14"/>
    <mergeCell ref="AI10:AI14"/>
    <mergeCell ref="AC6:AC9"/>
    <mergeCell ref="AD6:AD9"/>
    <mergeCell ref="AE6:AE9"/>
    <mergeCell ref="AF6:AF9"/>
    <mergeCell ref="AG6:AG9"/>
    <mergeCell ref="AJ6:AJ9"/>
    <mergeCell ref="AK6:AK9"/>
    <mergeCell ref="AL6:AL9"/>
    <mergeCell ref="AM6:AM9"/>
    <mergeCell ref="AN6:AN9"/>
    <mergeCell ref="AH34:AM34"/>
    <mergeCell ref="AH35:AN40"/>
    <mergeCell ref="X24:AA24"/>
    <mergeCell ref="AB24:AB25"/>
    <mergeCell ref="AC24:AC25"/>
    <mergeCell ref="AD24:AD25"/>
    <mergeCell ref="AE24:AE25"/>
    <mergeCell ref="AF24:AF25"/>
    <mergeCell ref="AG24:AG25"/>
    <mergeCell ref="X34:AF34"/>
    <mergeCell ref="X23:AM23"/>
    <mergeCell ref="AH24:AH25"/>
    <mergeCell ref="AI24:AI25"/>
    <mergeCell ref="AJ24:AJ25"/>
    <mergeCell ref="AK24:AK25"/>
    <mergeCell ref="AL24:AL25"/>
    <mergeCell ref="AM24:AM25"/>
    <mergeCell ref="X17:AN17"/>
    <mergeCell ref="X18:AN18"/>
    <mergeCell ref="X19:AA19"/>
    <mergeCell ref="X20:AA20"/>
    <mergeCell ref="X21:AA21"/>
    <mergeCell ref="AC21:AN21"/>
    <mergeCell ref="B6:V7"/>
    <mergeCell ref="B8:N8"/>
    <mergeCell ref="O8:V8"/>
    <mergeCell ref="B9:N9"/>
    <mergeCell ref="O9:S9"/>
    <mergeCell ref="T9:V9"/>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AF3:AF4"/>
    <mergeCell ref="AG3:AG4"/>
    <mergeCell ref="AH3:AH4"/>
    <mergeCell ref="AI3:AI4"/>
    <mergeCell ref="O10:V10"/>
    <mergeCell ref="B11:N11"/>
    <mergeCell ref="B12:B14"/>
    <mergeCell ref="G12:J12"/>
    <mergeCell ref="C13:C14"/>
    <mergeCell ref="D13:F13"/>
    <mergeCell ref="K13:V13"/>
    <mergeCell ref="G13:G14"/>
    <mergeCell ref="H13:H14"/>
    <mergeCell ref="I13:I14"/>
    <mergeCell ref="J13:J14"/>
    <mergeCell ref="B10:N10"/>
  </mergeCells>
  <dataValidations count="3">
    <dataValidation type="decimal" allowBlank="1" showErrorMessage="1" sqref="I16:I90" xr:uid="{00000000-0002-0000-0000-000000000000}">
      <formula1>0.0001</formula1>
      <formula2>100000000</formula2>
    </dataValidation>
    <dataValidation type="list" allowBlank="1" showErrorMessage="1" sqref="AD6 AD10" xr:uid="{00000000-0002-0000-0000-000001000000}">
      <formula1>Dimens</formula1>
    </dataValidation>
    <dataValidation type="list" allowBlank="1" showErrorMessage="1" sqref="AE6 AE10" xr:uid="{00000000-0002-0000-0000-000002000000}">
      <formula1>tipi</formula1>
    </dataValidation>
  </dataValidations>
  <hyperlinks>
    <hyperlink ref="G47" r:id="rId1" xr:uid="{00000000-0004-0000-0000-000000000000}"/>
  </hyperlinks>
  <printOptions horizontalCentered="1"/>
  <pageMargins left="0.19685039370078741" right="0.19685039370078741" top="0.39370078740157483" bottom="0.19685039370078741" header="0" footer="0"/>
  <pageSetup paperSize="8" scale="10" orientation="landscape"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POA 2026</vt:lpstr>
      <vt:lpstr>'POA 2026'!Área_de_impresión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Clinica Ixtlahuacan</cp:lastModifiedBy>
  <dcterms:modified xsi:type="dcterms:W3CDTF">2026-06-16T17:34:33Z</dcterms:modified>
</cp:coreProperties>
</file>