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POA TERMINADO 2024\"/>
    </mc:Choice>
  </mc:AlternateContent>
  <bookViews>
    <workbookView xWindow="-105" yWindow="-105" windowWidth="23250" windowHeight="12450"/>
  </bookViews>
  <sheets>
    <sheet name="SSEID  CEMENTERIOS" sheetId="1" r:id="rId1"/>
  </sheets>
  <externalReferences>
    <externalReference r:id="rId2"/>
    <externalReference r:id="rId3"/>
    <externalReference r:id="rId4"/>
    <externalReference r:id="rId5"/>
    <externalReference r:id="rId6"/>
  </externalReferences>
  <definedNames>
    <definedName name="_xlnm._FilterDatabase" localSheetId="0" hidden="1">'SSEID  CEMENTERIOS'!$B$27:$V$59</definedName>
    <definedName name="_xlnm.Print_Area" localSheetId="0">'SSEID  CEMENTERIOS'!$B$1:$V$450</definedName>
    <definedName name="Catego">[1]Listas!$D$3:$D$18</definedName>
    <definedName name="Categoria" localSheetId="0">[2]Listas!$D$3:$D$18</definedName>
    <definedName name="Categoria">[3]Listas!$D$3:$D$18</definedName>
    <definedName name="Dimens">[1]Listas!$U$3:$U$6</definedName>
    <definedName name="Dimension" localSheetId="0">[4]Listas!$U$3:$U$6</definedName>
    <definedName name="Dimension">[3]Listas!$U$3:$U$6</definedName>
    <definedName name="End">[1]Listas!$F$3:$F$6</definedName>
    <definedName name="Fin" localSheetId="0">[2]Listas!$F$3:$F$6</definedName>
    <definedName name="Fin">[3]Listas!$F$3:$F$6</definedName>
    <definedName name="Frecuencia" localSheetId="0">[5]Listas!$Y$3:$Y$10</definedName>
    <definedName name="Frecuencia">[3]Listas!$Y$3:$Y$10</definedName>
    <definedName name="Municip">[1]Listas!$B$3:$B$127</definedName>
    <definedName name="Municipio" localSheetId="0">[2]Listas!$B$3:$B$127</definedName>
    <definedName name="Municipio">[3]Listas!$B$3:$B$127</definedName>
    <definedName name="Planade">[1]Listas!$I$3:$I$7</definedName>
    <definedName name="plesde">[1]Listas!$K$3:$K$29</definedName>
    <definedName name="Programa" localSheetId="0">OFFSET([2]Base!$C$1,0,0,COUNTA([2]Base!$C:$C))</definedName>
    <definedName name="Programa">OFFSET([3]Base!$C$1,0,0,COUNTA([3]Base!$C:$C))</definedName>
    <definedName name="tipi">[1]Listas!$V$3:$V$4</definedName>
    <definedName name="Tipo" localSheetId="0">[4]Listas!$V$3:$V$4</definedName>
    <definedName name="Tipo">[3]Listas!$V$3:$V$4</definedName>
    <definedName name="Unidad" localSheetId="0">OFFSET([2]Base!$E$1,0,0,COUNTA([2]Base!$E:$E))</definedName>
    <definedName name="Unidad">OFFSET([3]Base!$E$1,0,0,COUNTA([3]Base!$E:$E))</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416" i="1" l="1"/>
  <c r="T405" i="1"/>
  <c r="T117" i="1"/>
  <c r="T106" i="1"/>
  <c r="T99" i="1"/>
  <c r="T87" i="1"/>
  <c r="T86" i="1"/>
  <c r="T85" i="1"/>
  <c r="T84" i="1"/>
  <c r="T83" i="1"/>
  <c r="T82" i="1"/>
  <c r="T81" i="1"/>
  <c r="T80" i="1"/>
  <c r="T79" i="1"/>
  <c r="T78" i="1"/>
  <c r="T77" i="1"/>
  <c r="T76" i="1"/>
  <c r="T75" i="1"/>
  <c r="T74" i="1"/>
  <c r="T73" i="1"/>
  <c r="T72" i="1"/>
  <c r="T71" i="1"/>
  <c r="T70" i="1"/>
  <c r="T69" i="1"/>
  <c r="T68" i="1"/>
  <c r="T67" i="1"/>
  <c r="T66" i="1"/>
  <c r="T62" i="1"/>
  <c r="T44" i="1"/>
  <c r="T43" i="1"/>
  <c r="T41" i="1"/>
  <c r="T39" i="1"/>
  <c r="T28" i="1"/>
  <c r="J24" i="1"/>
  <c r="H24" i="1"/>
  <c r="G24" i="1"/>
</calcChain>
</file>

<file path=xl/sharedStrings.xml><?xml version="1.0" encoding="utf-8"?>
<sst xmlns="http://schemas.openxmlformats.org/spreadsheetml/2006/main" count="866" uniqueCount="362">
  <si>
    <t xml:space="preserve">SISTEMA DE SEGUIMIENTO Y EVALUACIÓN  / INDICADORES </t>
  </si>
  <si>
    <t>Municipio de Ixtlahuacán de los Membrillos, Jal.</t>
  </si>
  <si>
    <t>DIRECCION MUNICIPAL:</t>
  </si>
  <si>
    <t>CEMENTERIOS</t>
  </si>
  <si>
    <t>NOMBRE DEL PROGRAMA PRESUPUESTARIO:</t>
  </si>
  <si>
    <t>Fortalecimiento del Desarrollo Social</t>
  </si>
  <si>
    <t>NOMBRE DEL INDICADOR ESTRATEGICO:</t>
  </si>
  <si>
    <t>Índice actividades y proyectos orientados a fortalecer los indicadores de combate a la pobreza.</t>
  </si>
  <si>
    <t xml:space="preserve">AÑO: </t>
  </si>
  <si>
    <t>AVANCE BIMESTRAL</t>
  </si>
  <si>
    <t xml:space="preserve">Avance de INDICADORES por Dirección y Proyectos   </t>
  </si>
  <si>
    <t>CRITERIOS de cumplimiento de Proyectos por la Dirección</t>
  </si>
  <si>
    <t>Proyectos a desarrollar</t>
  </si>
  <si>
    <t>1ro.</t>
  </si>
  <si>
    <t>2do.</t>
  </si>
  <si>
    <t>3ro.</t>
  </si>
  <si>
    <t>4to.</t>
  </si>
  <si>
    <t>5to.</t>
  </si>
  <si>
    <t>6to.</t>
  </si>
  <si>
    <t>Fomentar que los CEMENTERIOS generen sinergias de unidad y pertenencia  en LOCALIDADES Y ASENTAMIENTOS HUMANOS como INCLUSIVOS, SEGUROS, RESILIENTES Y SOSTENIBLES, con la disposición de los servicios básicos para todos.</t>
  </si>
  <si>
    <t xml:space="preserve">Índice de accesibilidades al servicio de Cementerios, apoyados con servicios periféricos necesarios como agua, luz, orden, registros, facilidad, limpieza, calles, cercanía y apoyos.  </t>
  </si>
  <si>
    <t>En la MIR se establecen 7 actividades que se han de materializar con las subactividades programadas la dirección en su Programa de Trabajo Anual para cumplir con los indicadores estrategico  y de gestión durante la administración, con el cumplimiento al 100% de ellos y sus variables, los informes bimensuales seran la suma de los valores relativos de cada bimestre que se va acumulando, hasta llegar al último bimestre de trabajo para establecer su porcentaje de cumplimiento.</t>
  </si>
  <si>
    <t>Este componente consiste en situar a las localidades en el centro del desarrollo sostenible en una sociedad cada vez más urbanizado y limitada en tiempo, recursos y servicios.</t>
  </si>
  <si>
    <t xml:space="preserve">PORCENTAJE de servicios periféricos señalados en el componente que se disponen en cada una de las localidades y CEMENTERIOS disponibles  </t>
  </si>
  <si>
    <t>Desarrollar y ejecutar un plan estratégico de colaboración entre las diferentes Unidades Ejecutoras de la Administración pública para dar cumplimiento a COMPROMISOS de Gobierno, correspondientes a esta dirección.</t>
  </si>
  <si>
    <t>PORCENTAJE de avance en el desarrollo y ejecución del Plan estratégicos para el cumplimiento de los COMPROMISOS asignados.</t>
  </si>
  <si>
    <t>Mejorar la percepción y satisfacción de la ciudadanía, respecto a la atención y solución de necesidades presentadas a esta dirección.</t>
  </si>
  <si>
    <t>PORCENTAJE de opiniones de ciudadanía como buenas, regulares, malas o en desconocimiento calificando el desempeño de la Unidad Ejecutora</t>
  </si>
  <si>
    <t>Revisar e incorporar las propuestas del documento Ciudades Amigables con Adultos Mayores (CAAM) a sus proyectos de trabajo</t>
  </si>
  <si>
    <t>PORCENTAJE de ejecución de los proyectos (CAAM) incorporados a sus programas de trabajo.</t>
  </si>
  <si>
    <t>Fortalecer la institución Municipal a través de esta dirección con su EFICACIA, RESPONSABILIDAD Y TRANSPARENCIA, al cumplir con los indicadores de la Guía Municipal del Desempeño (GMD) que le corresponden</t>
  </si>
  <si>
    <t>PORCENTAJE de desarrollo, implementación y publicación de los indicadores de la GMD que le corresponden y si indican en las acciones del PMDG</t>
  </si>
  <si>
    <t>Elaborar un diagnóstico documentado, apoyado en la información contenida en el PMDG sobre los proyectos propuestos por los ediles del H. Ayuntamiento. Hacer la gestión y ejecución de cada propuesta.</t>
  </si>
  <si>
    <t>PORCENTAJE de avance en el diagnóstico, documentación, gestión y ejecución de cada propuesta</t>
  </si>
  <si>
    <t>Ejecutar las actividades propuestas por la unidad responsable para mejorar el desempeño institucional incluidos en las estrategias del PMDG y mejorar los resultados a la ciudadanía</t>
  </si>
  <si>
    <t>PORCENTAJE de diagnósticos, documentación, gestión y ejecución de cada uno de los proyectos incluidos en las estrategias del PMDG propuestos por la dirección.</t>
  </si>
  <si>
    <t>VALOR BIMESTRAL DEL INDICADOR</t>
  </si>
  <si>
    <t>Proyectos a Desarrollar</t>
  </si>
  <si>
    <t>Nombre del indicador</t>
  </si>
  <si>
    <t>Definición</t>
  </si>
  <si>
    <t>Método de cálculo</t>
  </si>
  <si>
    <t>Valor programado 1 (Numerador)</t>
  </si>
  <si>
    <t>Valor programado 2 (Denominador)</t>
  </si>
  <si>
    <t>Frecuencia de medición</t>
  </si>
  <si>
    <t>Meta</t>
  </si>
  <si>
    <t>Caracteristicas del Indicador</t>
  </si>
  <si>
    <t>Componente 1</t>
  </si>
  <si>
    <t>Mide la accesibilidad y facilidades para disponer de ese servicio con prontitud, acompañado de los servicios secundarios señalados para cada localidad.</t>
  </si>
  <si>
    <t>(Cantidad de servicios (9) de cementerios mencionados en indicador fueron utilizados por cada solicitante (120)  / Total de solicitantes (120) de   (9) servicios  que se dan en los cementerios)*100</t>
  </si>
  <si>
    <t>Bimestral</t>
  </si>
  <si>
    <t>Eficacia</t>
  </si>
  <si>
    <t>Dimensión</t>
  </si>
  <si>
    <t>Estratégico</t>
  </si>
  <si>
    <t>Tipo</t>
  </si>
  <si>
    <t>Índice</t>
  </si>
  <si>
    <t>Unidad de medida</t>
  </si>
  <si>
    <t>Calendario de ejecución</t>
  </si>
  <si>
    <t>Oct</t>
  </si>
  <si>
    <t>Nov</t>
  </si>
  <si>
    <t>Dic</t>
  </si>
  <si>
    <t>Ene</t>
  </si>
  <si>
    <t xml:space="preserve">Feb </t>
  </si>
  <si>
    <t>Mzo</t>
  </si>
  <si>
    <t>Abril</t>
  </si>
  <si>
    <t>Mayo</t>
  </si>
  <si>
    <t>Jun</t>
  </si>
  <si>
    <t>Jul</t>
  </si>
  <si>
    <t>Agst</t>
  </si>
  <si>
    <t>Sept</t>
  </si>
  <si>
    <t>Unidad de Medida</t>
  </si>
  <si>
    <t>Cantidad</t>
  </si>
  <si>
    <t xml:space="preserve">Servicios que se ofrecen en los CEMENTERIOS y funcionan </t>
  </si>
  <si>
    <t>E</t>
  </si>
  <si>
    <t xml:space="preserve">9 Servicios que se ofrecen en los CEMENTERIOS y funcionan </t>
  </si>
  <si>
    <t>P</t>
  </si>
  <si>
    <t>Actividad 1.1</t>
  </si>
  <si>
    <t>Mide la disposición y buen servicio que se ofrece en cada CEMENTERIO existente en las diferentes localidades del municipio.</t>
  </si>
  <si>
    <t>(Cantidad de servicios (4) de cementerios mencionados en indicador del componente disponibles y utilizados por cada solicitante (120)  / Total de solicitantes (120) de   (9) servicios  que se dan en los cementerios)*100</t>
  </si>
  <si>
    <t>Mensual</t>
  </si>
  <si>
    <t>Gestión</t>
  </si>
  <si>
    <t>Porcentaje</t>
  </si>
  <si>
    <t>Actividad 1</t>
  </si>
  <si>
    <t>ARTÍCULO 349. Es de orden e interés público, el funcionamiento de personas jurídicas que organicen y representen a los vecinos de las colonias, barrios, zonas, centros de población y
comunidades indígenas mediante los reglamentos que apruebe el Ayuntamiento con el fin de asegurar la participación ciudadana y vecinal en la vida y actividades del Municipio.</t>
  </si>
  <si>
    <t xml:space="preserve">10 Servicios que se ofrecen en los CEMENTERIOS y funcionan </t>
  </si>
  <si>
    <t>p</t>
  </si>
  <si>
    <t>1.53  Programa de mantenimiento y conducción de aguas pluviales en cementerios para evitar que las fosas se inunden. LA CAPILLA</t>
  </si>
  <si>
    <t>Programa de gestión, mantenimiento y adaptaciones para que no se inunden las fosas.</t>
  </si>
  <si>
    <t>1.54 Programar la construcción de un CEMENTERIO en EL RODEO</t>
  </si>
  <si>
    <t>Programa de gestión, diseño, construcción, entreda en fucnionamiento y bitacora de funcionamiento.</t>
  </si>
  <si>
    <t xml:space="preserve">1.89 Realizar actividades necesarias para la construcción de un Cementerio en esta localidad. EL RODEO, LA CAPILLA, </t>
  </si>
  <si>
    <t>Programa de rehabilitación y conservación del cementerio.</t>
  </si>
  <si>
    <t>Programa gestión, rehabilitación y conservación en los CEMENTERIOS del Municipio y Bitacoras de avances</t>
  </si>
  <si>
    <t>Realizar un mantenimiento preventivo y correctivo a dichos espacios,</t>
  </si>
  <si>
    <t>Programa gestión y mantenimiento en los CEMENTERIOS del Municipio y Bitacoras de avances</t>
  </si>
  <si>
    <t>33  A</t>
  </si>
  <si>
    <t>Demás actividades que establezcan las Constituciones Federal, Estatal y demás leyes y reglamentos municipales.</t>
  </si>
  <si>
    <t>Informes de avances en la gestion del PMDG</t>
  </si>
  <si>
    <t>Actividad 1.2</t>
  </si>
  <si>
    <t>Mide los avances en el cumplimiento del plan estratégico para el cumplimiento de los COMPROMISOS</t>
  </si>
  <si>
    <t>(Cantidad de compromisos del H Ayuntamiento (2) / Total de compromisos (2))*100</t>
  </si>
  <si>
    <t>Actividad 1.3</t>
  </si>
  <si>
    <t>II. Determinar la dependencia municipal responsable para coordinar las relaciones con las personas jurídicas con funciones de representación ciudadana y vecinal, establecer su registro y en general, ejercer las atribuciones específicas que se establecen en esta ley para apoyar sus actividades;</t>
  </si>
  <si>
    <t>Actividad 1.5</t>
  </si>
  <si>
    <t>III. Promover en los habitantes y propietarios de las colonias, barrios, centros de población y comunidades indígenas, la constitución e integración a las personas jurídicas con funciones de representación ciudadana y vecinal.</t>
  </si>
  <si>
    <t>Actividad 1.7</t>
  </si>
  <si>
    <t>Cuando los vecinos no tengan la capacidad económica para pagar los gastos para constituir personas jurídicas, el Ayuntamiento que corresponda promoverá por conducto del Colegio de Notarios, la presentación de los servicios de constitución y formalización de las personas jurídicas,
sin costo para los interesados;</t>
  </si>
  <si>
    <t>IV. Proporcionar a las personas jurídicas con funciones de representación ciudadana y vecinal la información municipal que requieran para el desarrollo de sus actividades; y</t>
  </si>
  <si>
    <t>V. Las demás que les confiere esta ley, los reglamentos municipales respectivos y los estatutos de las personas jurídicas con funciones de representación ciudadana y vecinal.</t>
  </si>
  <si>
    <t>ARTÍCULO 353. Las organizaciones de participación ciudadana y vecinal, deben constituirse como asociaciones civiles previstas por el Código Civil del Estado de Jalisco.</t>
  </si>
  <si>
    <t>ARTÍCULO 354. Las asociaciones que establece este título tienen personalidad jurídica para realizar su objeto y someter sus estatutos a la aprobación del Ayuntamiento, quien aprobara sus estatutos sin no contravienen las leyes y la esfera de competencia de la autoridad.</t>
  </si>
  <si>
    <t>ARTÍCULO 355. En los estatutos se debe señalar la zona o lugar que pretenden realizar sus actividades, su objeto, los bienes que contribuyan su patrimonio, su forma de gobierno y de
vigilancia y las bases de disolución y liquidación.</t>
  </si>
  <si>
    <t>ARTÍCULO 356. El Presidente Municipal tiene en todo momento las más amplias facultades para solicitar los informes y datos que juzguen conveniente a las asociaciones, con el objetivo de
conocer el funcionamiento de la asociación y comprobar que éstas cumplen con su cometido.</t>
  </si>
  <si>
    <t>ARTÍCULO 357. El Ayuntamiento puede promover la disolución y liquidación de las asociaciones que, ostensiblemente no cumplan sus fines, debiéndose oír a la interesada antes de resolver al respecto.</t>
  </si>
  <si>
    <t>ARTÍCULO 358. En el procedimiento de liquidación el Ayuntamiento debe designar un representante para evitar que los servicios públicos sufran interrupciones y procurar que el
patrimonio de la asociación se conserve como unidad económica para que se continúe impartiendo los servicios públicos por quien corresponda.</t>
  </si>
  <si>
    <t>COMPROMISOS CUMPLIDOS</t>
  </si>
  <si>
    <t>2 PROYECTOS asignados a esta direccion de los COMPROMISOS del AYUNTAMIENTO</t>
  </si>
  <si>
    <t>2  PROYECTOS asignados a esta direccion de los COMPROMISOS del AYUNTAMIENTO</t>
  </si>
  <si>
    <t>12.2.1 Ampliación de los Cementerios de Atequiza y La Capilla del Refugio.</t>
  </si>
  <si>
    <t>12.2.2 Ampliación de los Cementerios de El Rodeo y zona de Fraccionamientos.</t>
  </si>
  <si>
    <t>Mide el número de ciudadanos atendidos por la dirección y que evaluaron su atención o resultado de la gestión como; bueno, regular, malo o en desconocimiento de las actividades de la dirección</t>
  </si>
  <si>
    <t>(Cantidad de opiniones de la población en sentido de  Alto 12.0%, Medio 29.3%, Bajo 30.5% y Desconocido 28.3%, / Total de opiniones de la población en sentido de  Alto 12.0%, Medio 29.3%, Bajo 30.5% y Desconocido 28.3%)*100</t>
  </si>
  <si>
    <t>ECUESTAS con aprovación minima esperada de 55</t>
  </si>
  <si>
    <t>1.0.1 Mejorar los siguientes niveles de evaluación en la atención y servicio en los Cementerios; Alto 12.0%, Medio 29.3%, Bajo 30.5% y Desconocido 28.3%,</t>
  </si>
  <si>
    <t>CRITERIOS DE ATENCION (Prontitud en la atención, disposicion en resolver cada tema, calidad en la atención, tiempo de respuesta ante la urgencia)</t>
  </si>
  <si>
    <t>Actividad 1.4</t>
  </si>
  <si>
    <t>Mide la cantidad de proyectos terminados con orientación a mejorar la calidad de vida del adulto mayor</t>
  </si>
  <si>
    <t>(Cantidad de proyectos de documentos Ciudades Amigables (4) / Total de proyectos de documentos Ciudades Amigables (10))*100</t>
  </si>
  <si>
    <t xml:space="preserve">1 PROYECTOS asignados por esta direccion sobre el documento CAAM, POTmet, PDM V2.0, PACmetro, AMR, JCM, SIDmetro, MGM, IEAMA, PNTA. </t>
  </si>
  <si>
    <t xml:space="preserve">2 PROYECTOS asignados por esta direccion sobre el documento CAAM </t>
  </si>
  <si>
    <t>Mide el desarrollo, implementación y publicación de los indicadores de la GMD que le correspondes según la actividad principal de la dirección de acuerdo a las actividades del PMDG</t>
  </si>
  <si>
    <t>(Cantidad de indicadores de la Guía Municipal del Desempeño (GMD) que le corresponden (39) / Total de indicadores de la Guía Municipal del Desempeño (GMD) que le corresponden (39))*100</t>
  </si>
  <si>
    <t>INDICADORES</t>
  </si>
  <si>
    <t>34 INDICADORES a dar cumplimiento por la Unidad Ejecutora que le corresponden según lo establecidos en la Guía Municipal del Desempeño</t>
  </si>
  <si>
    <t>1.1.2 Programas actividades para cumplir los criterios de Organización establecidos en la Guía del Desempeño Municipal</t>
  </si>
  <si>
    <t>ACTIVIDADES CONCLUIDAS</t>
  </si>
  <si>
    <t>ACTIVIDADES concluidos de las 45 establecidas en la Guía Municipal del Desempeño</t>
  </si>
  <si>
    <t>CUMPLIMIENTO</t>
  </si>
  <si>
    <r>
      <rPr>
        <b/>
        <sz val="11"/>
        <color rgb="FFFFC000"/>
        <rFont val="Arial"/>
        <family val="2"/>
      </rPr>
      <t>Estructura,</t>
    </r>
    <r>
      <rPr>
        <sz val="11"/>
        <color rgb="FFFFC000"/>
        <rFont val="Arial"/>
        <family val="2"/>
      </rPr>
      <t xml:space="preserve"> Objetivo: contar con una estructura organizacional que responda a las necesidades de la función municipal.</t>
    </r>
  </si>
  <si>
    <t>CONCEPTOS (UNIDAD ADMINISTRATIVA, MANUAL DE ORGANIZACIÓN Y ORGANIGRAMA)</t>
  </si>
  <si>
    <t>Bando de Policía y Gobierno; Disposiciones normativas que regulan la organización y funcionamiento del Ayuntamiento</t>
  </si>
  <si>
    <t>Bando de Policía y Gobierno; Disposiciones normativas de la Administración Pública Municipal</t>
  </si>
  <si>
    <t>Bando de Policía y Gobierno; Documento que señale que fue avalado por la Administración o el Ayuntamiento en funciones,
según corresponda.</t>
  </si>
  <si>
    <t>Bando de Policía y Gobierno; Publicado conforme a la legislación estatal.</t>
  </si>
  <si>
    <t>Manuales de Organización; Documento por unidad administrativa (dirección o secretaría), que describa las funciones y perfil de puesto de la estructura autorizada.</t>
  </si>
  <si>
    <t>Manuales de Organización; Comprobante de su difusión en la unidad administrativa correspondiente (Acuse de recibo).</t>
  </si>
  <si>
    <t>Manuales de Organización; Documento que señale que fue avalado por la Administración o el Ayuntamiento en funciones, según corresponda.</t>
  </si>
  <si>
    <t>Organigramas; Representación gráfica general de la administración pública municipal.</t>
  </si>
  <si>
    <t>Organigramas; Representación gráfica por cada unidad administrativa (dirección o secretaría), indicando cada puesto de la estructura autorizada.</t>
  </si>
  <si>
    <t>Organigramas; Catálogo de puestos avalado por la Administración o el Ayuntamiento en funciones, según corresponda.</t>
  </si>
  <si>
    <r>
      <rPr>
        <b/>
        <sz val="10"/>
        <color rgb="FFFFC000"/>
        <rFont val="Arial"/>
        <family val="2"/>
      </rPr>
      <t xml:space="preserve">Planeación, </t>
    </r>
    <r>
      <rPr>
        <sz val="10"/>
        <color rgb="FFFFC000"/>
        <rFont val="Arial"/>
        <family val="2"/>
      </rPr>
      <t>Objetivo: contar con procesos que promuevan la consecución de las metas establecidas y lograr los objetivos institucionales.</t>
    </r>
  </si>
  <si>
    <t>CONCEPTOS (PLANEACIÓN, PLAN MUNICIPAL DESARROLLO)</t>
  </si>
  <si>
    <t>Lineamientos de planeación municipal; Funciones de la dependencia municipal responsable de la planeación.</t>
  </si>
  <si>
    <t>Lineamientos de planeación municipal; Instrumentos de planeación municipal</t>
  </si>
  <si>
    <t>Lineamientos de planeación municipal; De los planes, programas e informes producto de la planeación municipal.</t>
  </si>
  <si>
    <t>Lineamientos de planeación municipal; Mecanismos de participación ciudadana en el proceso de planeación municipal.</t>
  </si>
  <si>
    <t>Lineamientos de planeación municipal; Documento que señale que fue avalado por la Administración o el Ayuntamiento en funciones, según corresponda.</t>
  </si>
  <si>
    <t>Comité o cuerpo colegiado de planeación municipal;  Acta de instalación de dicho Comité o cuerpo colegiado.</t>
  </si>
  <si>
    <t>Comité o cuerpo colegiado de planeación municipal;  Calendario anual de sesiones.</t>
  </si>
  <si>
    <t>Comité o cuerpo colegiado de planeación municipal;  Minutas fechadas y firmadas de las sesiones celebradas del año en curso de acuerdo al
calendario anual de trabajo.</t>
  </si>
  <si>
    <t>Plan Municipal de Desarrollo; Objetivos, estrategias y metas.</t>
  </si>
  <si>
    <t>Plan Municipal de Desarrollo; Con un enfoque inclusivo (que considere a los grupos de población en situación de vulnerabilidad).</t>
  </si>
  <si>
    <t>Plan Municipal de Desarrollo; Con un enfoque resiliente (que integre acciones orientadas a mejorar su capacidad para afrontar eventos naturales o sociales que atenten contra la integridad de la población).</t>
  </si>
  <si>
    <t>Plan Municipal de Desarrollo; Que sea sostenible (que integre el crecimiento económico, desarrollo social y el cuidado del medio ambiente).</t>
  </si>
  <si>
    <t>Plan Municipal de Desarrollo; Líneas de acción vinculadas con el Plan Nacional de Desarrollo y el Plan Estatal de Desarrollo.</t>
  </si>
  <si>
    <t>Plan Municipal de Desarrollo; Estrategia de coordinación y vinculación con instancias gubernamentales y no gubernamentales.</t>
  </si>
  <si>
    <t>Plan Municipal de Desarrollo; Ficha técnica de los indicadores de seguimiento y cumplimiento de las metas establecidas en el Plan Municipal de Desarrollo.</t>
  </si>
  <si>
    <r>
      <rPr>
        <b/>
        <sz val="10"/>
        <color rgb="FFFFC000"/>
        <rFont val="Arial"/>
        <family val="2"/>
      </rPr>
      <t>Control Interno</t>
    </r>
    <r>
      <rPr>
        <sz val="10"/>
        <color rgb="FFFFC000"/>
        <rFont val="Arial"/>
        <family val="2"/>
      </rPr>
      <t>, Objetivo: establecer procesos y un plan de trabajo en las áreas de la administración municipal, acorde a los recursos y metas institucionales.</t>
    </r>
  </si>
  <si>
    <t>CONCEPTOS (CONTROL INTERNO Y AUDITORIA)</t>
  </si>
  <si>
    <t>Programa de control interno; Calendario con fechas, actividades y responsables del año en curso</t>
  </si>
  <si>
    <t>Programa de control interno; Procesos, programas o acciones que serán auditados.</t>
  </si>
  <si>
    <t>Programa de control interno; Reporte de seguimiento a las auditorías internas realizadas (con fecha no mayor a un año).</t>
  </si>
  <si>
    <t>Lineamientos para la entrega - recepción de la administración pública municipal; Responsabilidades y tiempos establecidos.</t>
  </si>
  <si>
    <t>Lineamientos para la entrega - recepción de la administración pública municipal; Sanciones.</t>
  </si>
  <si>
    <t>Lineamientos para la entrega - recepción de la administración pública municipal; Publicado conforme a la legislación estatal.</t>
  </si>
  <si>
    <t>Auditorías realizadas</t>
  </si>
  <si>
    <t>observaciones documentadas en las auditorías internas</t>
  </si>
  <si>
    <r>
      <rPr>
        <b/>
        <sz val="10"/>
        <color rgb="FFFFC000"/>
        <rFont val="Arial"/>
        <family val="2"/>
      </rPr>
      <t>Capacitación,</t>
    </r>
    <r>
      <rPr>
        <sz val="10"/>
        <color rgb="FFFFC000"/>
        <rFont val="Arial"/>
        <family val="2"/>
      </rPr>
      <t xml:space="preserve"> Objetivo: desarrollar las capacidades y habilidades de los servidores públicos municipales.</t>
    </r>
  </si>
  <si>
    <t>CONCEPTOS (SERVIDOR PÚBLICO Y CONSTANCIA DE CAPACITACIÓN)  HORAS</t>
  </si>
  <si>
    <t>Diagnóstico de las necesidades de capacitación; Mecanismos para la detección de necesidades en las unidades administrativas.</t>
  </si>
  <si>
    <t>Diagnóstico de las necesidades de capacitación; Reporte con la identificación de necesidades de capacitación por unidad administrativa.</t>
  </si>
  <si>
    <t>Diagnóstico de las necesidades de capacitación; Oferta de capacitación, interna o externa, presencial o virtual.</t>
  </si>
  <si>
    <t>Diagnóstico de las necesidades de capacitación; Medios e infraestructura utilizada para acciones de capacitación: aula, equipo de cómputo, material de difusión o convenios de colaboración (en caso de que sea una instancia externa).</t>
  </si>
  <si>
    <t>Programa de capacitación para los servidores públicos municipales; Objetivos de la capacitación (temas prioritarios).</t>
  </si>
  <si>
    <t>Programa de capacitación para los servidores públicos municipales; Problemática identificada por unidad administrativa.</t>
  </si>
  <si>
    <t>Programa de capacitación para los servidores públicos municipales; Mecanismos para brindar o facilitar acciones de capacitación a servidores públicos.</t>
  </si>
  <si>
    <t>Evaluación de la capacitación; Relación de servidores públicos municipales capacitados, por tema y unidad administrativa.</t>
  </si>
  <si>
    <t>Evaluación de la capacitación; Informe de evaluación de cumplimiento de los objetivos establecidos en el programa de capacitación.</t>
  </si>
  <si>
    <t>Evaluación de la capacitación; Análisis de las áreas de oportunidad identificadas para mejorar el programa y acciones de capacitación del siguiente año.</t>
  </si>
  <si>
    <t>Servidores públicos capacitados</t>
  </si>
  <si>
    <r>
      <t xml:space="preserve">1.1.3 Revisar la Guía del Desempeño Municipal y programar actividades para dar cumplimiento a los criterios de </t>
    </r>
    <r>
      <rPr>
        <b/>
        <sz val="10"/>
        <color rgb="FFFFC000"/>
        <rFont val="Arial"/>
        <family val="2"/>
      </rPr>
      <t>Servicios Públicos</t>
    </r>
  </si>
  <si>
    <t>ACTIVIDADES concluidos de las 76 establecidas en la Guía Municipal del Desempeño</t>
  </si>
  <si>
    <r>
      <rPr>
        <b/>
        <sz val="10"/>
        <color rgb="FFFFC000"/>
        <rFont val="Arial"/>
        <family val="2"/>
      </rPr>
      <t>Marco Normativo</t>
    </r>
    <r>
      <rPr>
        <sz val="10"/>
        <color rgb="FFFFC000"/>
        <rFont val="Arial"/>
        <family val="2"/>
      </rPr>
      <t>; Objetivo: regular la prestación de los servicios públicos en el municipio</t>
    </r>
  </si>
  <si>
    <t>CONCEPTOS (Servicio público, Reglamento municipal)</t>
  </si>
  <si>
    <t>Reglamentación municipal para la prestación de los servicios públicos</t>
  </si>
  <si>
    <t>Disposiciones generales (servicios que administra el municipio y sus alcances).</t>
  </si>
  <si>
    <t>Autoridades municipales encargadas de la prestación y sus facultades</t>
  </si>
  <si>
    <t>Derechos de los usuarios respecto a los servicios públicos</t>
  </si>
  <si>
    <t>Sanciones a las que puede hacerse acreedor un usuario</t>
  </si>
  <si>
    <t>Medios de impugnación y órganos encargados de dirimir controversias.</t>
  </si>
  <si>
    <t>Reglamenta el servicio de agua potable, drenaje y alcantarillado</t>
  </si>
  <si>
    <t>Reglamenta el tratamiento y disposición de aguas residuales.</t>
  </si>
  <si>
    <t>Reglamenta el servicio de alumbrado público.</t>
  </si>
  <si>
    <t>Reglamenta el servicio de limpia y recolección</t>
  </si>
  <si>
    <t>Reglamenta el traslado, tratamiento y disposición final de residuos.</t>
  </si>
  <si>
    <t>Reglamenta el servicio de panteones.</t>
  </si>
  <si>
    <t>Reglamenta el servicio de mercados públicos.</t>
  </si>
  <si>
    <t>Reglamenta el servicio de calles, parques y jardines.</t>
  </si>
  <si>
    <t>Publicado conforme a la legislación estatal.</t>
  </si>
  <si>
    <t xml:space="preserve">Estructura administrativa para la prestación de los servicios públicos; </t>
  </si>
  <si>
    <t>Unidad(es) administrativa(s) de servicios público en el organigrama de la administración pública
municipal.</t>
  </si>
  <si>
    <t>Manual de organización de cada unidad administrativa responsable de la prestación de los
servicios públicos.</t>
  </si>
  <si>
    <t>Nombramiento oficial del director o directores responsables</t>
  </si>
  <si>
    <t>Presupuesto del año en curso, aprobado por cabildo de la Ley de Egresos Municipal, exclusivo
para proyectos en servicios públicos (sin considerar gasto corriente).</t>
  </si>
  <si>
    <r>
      <rPr>
        <b/>
        <sz val="10"/>
        <color rgb="FFFFC000"/>
        <rFont val="Arial"/>
        <family val="2"/>
      </rPr>
      <t>Diagnóstico</t>
    </r>
    <r>
      <rPr>
        <sz val="10"/>
        <color rgb="FFFFC000"/>
        <rFont val="Arial"/>
        <family val="2"/>
      </rPr>
      <t>; Objetivo: conocer con datos la situación de los servicios públicos para que el municipal pueda identificar las prioridades al momento de gestionar proyectos o
elaborar políticas públicas.</t>
    </r>
  </si>
  <si>
    <t>CONCEPTOS (Aguas residuales, Alumbrado público, Calle, Limpia, Mercados,  NOM-083-SEMARNAT-2003, Panteón municipal,  Parques y Jardines,  Servicio de agua y alcantarillado, Servicio de drenaje,  Servicio de limpia,  Residuos sólidos, Tramo de calle, Tratamiento de aguas residuales, Vivienda particular habitada )</t>
  </si>
  <si>
    <t>Situación del agua potable, drenaje, alcantarillado, tratamiento y disposición de sus aguas residuales</t>
  </si>
  <si>
    <t>Número de viviendas particulares habitadas.</t>
  </si>
  <si>
    <t>Número de viviendas conectadas a un sistema de agua.</t>
  </si>
  <si>
    <t>Número de viviendas sin toma de agua potable a 2020.</t>
  </si>
  <si>
    <t>Número de viviendas conectadas a un sistema de drenaje.</t>
  </si>
  <si>
    <t>Número de viviendas sin drenaje a 2020.</t>
  </si>
  <si>
    <t>Número de tramos de calle.</t>
  </si>
  <si>
    <t>Número de tramos de calle sin alcantarillado a 2020.</t>
  </si>
  <si>
    <t>Volumen de aguas residuales.</t>
  </si>
  <si>
    <t>Volumen de aguas tratadas.</t>
  </si>
  <si>
    <t>Alumbrado público</t>
  </si>
  <si>
    <t>Número de tramos de calle</t>
  </si>
  <si>
    <t>Número de tramos de calle con alumbrado público.</t>
  </si>
  <si>
    <t>Número de tramos de calle con alumbrado público funcionando.</t>
  </si>
  <si>
    <t>Número de tramos de calle sin alumbrado público.</t>
  </si>
  <si>
    <t>Número de parques y jardines en el municipio.</t>
  </si>
  <si>
    <t>Número de parques y jardines que cuentan con alumbrado público funcionando.</t>
  </si>
  <si>
    <t>Cuantificación del consumo de energía utilizada por concepto del servicio de alumbrado
público.</t>
  </si>
  <si>
    <t>Situación de limpia, recolección, traslado, tratamiento y disposición final de
residuos</t>
  </si>
  <si>
    <t>Número de tramos de calle que disponen del servicio de limpia.</t>
  </si>
  <si>
    <t>Número de parques y jardines que carecen del servicio de limpia.</t>
  </si>
  <si>
    <t>Número de tiraderos a cielo abierto operando en el municipio.</t>
  </si>
  <si>
    <t>Número de sitios de disposición final de residuos sólidos con autorización del gobierno del
estado.</t>
  </si>
  <si>
    <t>Número de toneladas de residuos sólidos que se generan en el municipio.</t>
  </si>
  <si>
    <t>Número de toneladas de residuos sólidos dispuestas en un sitio que cumple lo dispuesto por la
NOM-083.</t>
  </si>
  <si>
    <t>Situación de Mercados (centrales de abasto)</t>
  </si>
  <si>
    <t>Número de mercados públicos municipales.</t>
  </si>
  <si>
    <t>Número de mercados ambulantes (tianguis) en el municipio.</t>
  </si>
  <si>
    <t>Número de centrales de abastos en el municipio.</t>
  </si>
  <si>
    <t>Situación de panteones</t>
  </si>
  <si>
    <t>Número de panteones municipales en el municipio.</t>
  </si>
  <si>
    <t>Número de espacios disponibles para depósito de restos humanos registrados por el municipio
en 2020.</t>
  </si>
  <si>
    <r>
      <rPr>
        <b/>
        <sz val="10"/>
        <color rgb="FFFFC000"/>
        <rFont val="Arial"/>
        <family val="2"/>
      </rPr>
      <t>Acciones</t>
    </r>
    <r>
      <rPr>
        <sz val="10"/>
        <color rgb="FFFFC000"/>
        <rFont val="Arial"/>
        <family val="2"/>
      </rPr>
      <t>; Objetivo: fomentar que los municipios realicen acciones públicas para contar con mejores servicios públicos.</t>
    </r>
  </si>
  <si>
    <t>CONCEPTOS (Informe de avances y resultados, Programa Operativo Anual (POA) )</t>
  </si>
  <si>
    <t>Programa operativo anual para la prestación de los servicios públicos</t>
  </si>
  <si>
    <t>Objetivos.</t>
  </si>
  <si>
    <t>Responsables.</t>
  </si>
  <si>
    <t>Calendario de actividades.</t>
  </si>
  <si>
    <t>Resultados esperados.</t>
  </si>
  <si>
    <t>Metas del servicio de agua potable, drenaje y alcantarillado.</t>
  </si>
  <si>
    <t>Metas del servicio de tratamiento y disposición de aguas residuales.</t>
  </si>
  <si>
    <t>Metas del servicio de alumbrado público.</t>
  </si>
  <si>
    <t>Metas del servicio de limpia y recolección.</t>
  </si>
  <si>
    <t>Metas del servicio de traslado, tratamiento y disposición final de residuos.</t>
  </si>
  <si>
    <t>Metas del servicio de panteones.</t>
  </si>
  <si>
    <t>Metas del servicio de mercados públicos.</t>
  </si>
  <si>
    <t>Metas del servicio de calles, parques y jardines.</t>
  </si>
  <si>
    <t>Cartera de proyectos para mejorar la prestación de los servicios públicos</t>
  </si>
  <si>
    <t>Nombre (de cada proyecto).</t>
  </si>
  <si>
    <t>Objetivo (de cada proyecto).</t>
  </si>
  <si>
    <t>Unidad administrativa responsable (de cada proyecto).</t>
  </si>
  <si>
    <t>Cronograma (calendario de actividades de cada proyecto).</t>
  </si>
  <si>
    <t>Alcance (entregables o productos de cada proyecto).</t>
  </si>
  <si>
    <t>Costo (presupuesto de cada proyecto).</t>
  </si>
  <si>
    <t>Ficha de indicadores de seguimiento (de cada proyecto).</t>
  </si>
  <si>
    <t>Presenta por lo menos un proyecto de cinco servicios públicos diferentes.</t>
  </si>
  <si>
    <r>
      <rPr>
        <b/>
        <sz val="10"/>
        <color rgb="FFFFC000"/>
        <rFont val="Arial"/>
        <family val="2"/>
      </rPr>
      <t>Evaluación</t>
    </r>
    <r>
      <rPr>
        <sz val="10"/>
        <color rgb="FFFFC000"/>
        <rFont val="Arial"/>
        <family val="2"/>
      </rPr>
      <t>; Objetivo: asegurar que la administración municipal cuente con indicadores que reflejen el desempeño respecto a la prestación de los servicios públicos municipales.</t>
    </r>
  </si>
  <si>
    <t>CONCEPTOS (Fuente, Indicador, Variable)</t>
  </si>
  <si>
    <t>Tasa de abatimiento de calles sin revestimiento; ((Metros lineales de calles sin revestimiento en el año evaluado – metros lineales de calles sin revestimiento en el año previo al evaluado) / metros lineales sin revestimiento en el año previo al evaluado) * - 100</t>
  </si>
  <si>
    <t>Tasa de abatimiento de la carencia de servicio de agua potable en las viviendas; ((Viviendas sin toma de agua potable en el año evaluado - viviendas sin toma de agua potable en el año previo al evaluado) / viviendas sin toma de agua potable en el año previo al evaluado) * - 100</t>
  </si>
  <si>
    <t>Tasa de abatimiento del déficit del servicio de drenaje en viviendas particulares;  ((Viviendas sin drenaje en el año evaluado – viviendas sin drenaje en el año previo al evaluado) / Viviendas sin drenaje en el año previo al evaluado) * - 100</t>
  </si>
  <si>
    <t>Tasa de abatimiento del déficit del servicio de alcantarillado en arterias viales; ((Tramos de calle sin alcantarillado en el año evaluado – tramos de calle sin alcantarillado en el año previo al evaluado) / tramos de calle sin alcantarillado en el año previo al evaluado) * - 100</t>
  </si>
  <si>
    <t>Porcentaje de agua tratada; (Metros cúbicos (m3) de agua tratada en el año evaluado / metros cúbicos (m3) totales de aguas residuales en el año evaluado) * 100</t>
  </si>
  <si>
    <t xml:space="preserve">10165 m3 </t>
  </si>
  <si>
    <t xml:space="preserve">20330 m3 </t>
  </si>
  <si>
    <t>Cobertura de mobiliario del servicio de limpia en espacios públicos; (Espacios públicos que cuentan con al menos un bote de basura en el año evaluado / total de espacios
públicos en el municipio en el año evaluado) * 100</t>
  </si>
  <si>
    <t>Cobertura del servicio de recolección de residuos sólidos;  (Viviendas particulares habitadas que reciben el servicio de recolección de residuos en el año evaluado /
total de viviendas particulares habitadas del municipio en el año evaluado) * 100</t>
  </si>
  <si>
    <t>Tasa de crecimiento anual del índice de áreas verdes y recreativas per cápita;  ((Áreas verdes y recreativas per cápita en el año evaluado - áreas verdes y recreativas per cápita en el año previo al evaluado) / áreas verdes y recreativas per cápita en el año previo al evaluado) * 100</t>
  </si>
  <si>
    <t xml:space="preserve">3 m2 </t>
  </si>
  <si>
    <t xml:space="preserve">6 m2 </t>
  </si>
  <si>
    <t>Cobertura en el servicio de alumbrado público;  (Tramos de calles y espacios públicos que disponen del servicio de alumbrado público con luminarias funcionando en el año evaluado / tramos de calles y espacios públicos del municipio en el año evaluado) * 100</t>
  </si>
  <si>
    <t>Cobertura en el servicio de mercados públicos per cápita;  (Total de mercados públicos municipales en el año evaluado / total de habitantes en el año evaluado)*
100,000</t>
  </si>
  <si>
    <t>Cobertura en el servicio de panteones;  Número de espacios disponibles para depósito de restos humanos registrados por el municipio en el año evaluado / demanda potencial de espacios para el depósito de restos humanos.</t>
  </si>
  <si>
    <t>Actividad 1.6</t>
  </si>
  <si>
    <t>Mide el cumplimiento de cada una de las 4 etapas para cada proyecto propuesto por los ediles</t>
  </si>
  <si>
    <t>(Cantidad de proyectos propuestos por los ediles (3) / Total deproyectos propuestos por los ediles (3) y cumplimiento de cada una de las 4 etapas de cada uno mencionadas en el indicador)*100</t>
  </si>
  <si>
    <t>PROYECTOS CONCLUIDOS</t>
  </si>
  <si>
    <t>Proyectos concluidos de los 3 proyectos propuestos por el Ayuntamiento</t>
  </si>
  <si>
    <t>Avance de los 3 proyectos propuestos por el Ayuntamiento</t>
  </si>
  <si>
    <t>Mide el cumplimiento de cada uno de los diagnósticos, documentación, gestión y ejecución de cada uno de los proyectos incluidos en las estrategias del PMDG propuestos por la dirección.</t>
  </si>
  <si>
    <t>(Cantidad de proyectos propuestos por los ediles (33) / Total deproyectos propuestos por los ediles (33) y cumplimiento de cada una de las 4 etapas de cada uno mencionadas en el indicador)*100</t>
  </si>
  <si>
    <t>ETAPAS EJECUTADAS DEL INDICADOR en suma de concretar los proyectos</t>
  </si>
  <si>
    <t>Etapas establecidas en el indicador para ser programadas en suma de los 6 proyectos</t>
  </si>
  <si>
    <t>Etapas programadas</t>
  </si>
  <si>
    <t>Etapas establecidas en el indicador para ser programadas en suma de los 6  proyectos</t>
  </si>
  <si>
    <t>Etapas ejecutadas</t>
  </si>
  <si>
    <t>12.1.1 Integración de la red de agua potable en los diferentes cementerios del municipio 1500 metros, 500 metros en el de Ixtlahuacán, 250 metros en el de cedros, 350 en el de la capilla y 400 en de Atequiza.</t>
  </si>
  <si>
    <t>Programa gestión e instalación de red de agua  a los CEMENTERIOS municipales y bitacora de avances</t>
  </si>
  <si>
    <t>12.1.2 Integración de las red de alumbrado público en los diferentes cementerios 1500 metros, 500 metros en el de Ixtlahuacán, 250 metros en el de cedros, 350 en el de la capilla y 400 en de Atequiza</t>
  </si>
  <si>
    <t>Programa gestión e instalación de red de alumbrado público a los CEMENTERIOS municipales y bitacora de avances</t>
  </si>
  <si>
    <t>2.1.3 Construcción de baños públicos en el cementerio de Ixtlahuacán y la remodelación de los de Atequiza</t>
  </si>
  <si>
    <t>Programa gestión, construcción y mantenimiento de baños públicos en los CEMENTERIOS del Municipio y Bitacoras de avances</t>
  </si>
  <si>
    <t>12.1.4 La rehabilitación de las calles en los cementerios</t>
  </si>
  <si>
    <t>Programa de rehabilitación de calles por CEMENTERIO, elementos a considerar y bitacora de avances</t>
  </si>
  <si>
    <t>12.1.5 Atender a los dolientes y facilitar los trámites, poniendo a disposición un número de teléfono para comunicarse las 24 horas del día.</t>
  </si>
  <si>
    <t>Elaborar bitacora de asuntos por cementerios y el sentido de la asesoria.y uso del tel especial</t>
  </si>
  <si>
    <t xml:space="preserve">12.1.6 Asesoría a dolientes apegados a reglamento de cementerios y del sector salud para la ejecución de trámites. </t>
  </si>
  <si>
    <t>Elaborar bitacora de asuntos por cementerios y el sentido de la asesoria.</t>
  </si>
  <si>
    <t>12.2.3 Continuar con programa de seguimiento al trámite de los títulos de propiedad y mantenimiento de espacios.</t>
  </si>
  <si>
    <t>Elaborar y presentar el programa de seguimiento a trámites de titulo de propiedad y mantenimiento a espacios</t>
  </si>
  <si>
    <r>
      <rPr>
        <b/>
        <sz val="11"/>
        <color rgb="FF000000"/>
        <rFont val="Arial"/>
        <family val="2"/>
      </rPr>
      <t>P</t>
    </r>
    <r>
      <rPr>
        <sz val="11"/>
        <color rgb="FF000000"/>
        <rFont val="Arial"/>
        <family val="2"/>
      </rPr>
      <t xml:space="preserve"> : Programado  / </t>
    </r>
    <r>
      <rPr>
        <b/>
        <sz val="11"/>
        <color rgb="FF000000"/>
        <rFont val="Arial"/>
        <family val="2"/>
      </rPr>
      <t xml:space="preserve"> E</t>
    </r>
    <r>
      <rPr>
        <sz val="11"/>
        <color rgb="FF000000"/>
        <rFont val="Arial"/>
        <family val="2"/>
      </rPr>
      <t>: Ejecutado</t>
    </r>
  </si>
  <si>
    <t>SEMAFORO DE CUMPLIMIENTO DE LOS PROYECTOS  y DE LA DIRECCION</t>
  </si>
  <si>
    <t>Avance en tiempo</t>
  </si>
  <si>
    <t>Avance  relativo</t>
  </si>
  <si>
    <t>Avances limitado</t>
  </si>
  <si>
    <t>Con Tiempo</t>
  </si>
  <si>
    <r>
      <rPr>
        <b/>
        <sz val="14"/>
        <rFont val="Arial"/>
        <family val="2"/>
      </rPr>
      <t>NOTA:</t>
    </r>
    <r>
      <rPr>
        <sz val="14"/>
        <rFont val="Arial"/>
        <family val="2"/>
      </rPr>
      <t xml:space="preserve"> Cada una de las actividades del PMDG se desagregara en las</t>
    </r>
    <r>
      <rPr>
        <b/>
        <sz val="14"/>
        <rFont val="Arial"/>
        <family val="2"/>
      </rPr>
      <t xml:space="preserve"> sub-actividades</t>
    </r>
    <r>
      <rPr>
        <sz val="14"/>
        <rFont val="Arial"/>
        <family val="2"/>
      </rPr>
      <t xml:space="preserve"> que sea necesario.  Cada sub actividad </t>
    </r>
    <r>
      <rPr>
        <b/>
        <sz val="14"/>
        <rFont val="Arial"/>
        <family val="2"/>
      </rPr>
      <t>deberá contener</t>
    </r>
    <r>
      <rPr>
        <sz val="14"/>
        <rFont val="Arial"/>
        <family val="2"/>
      </rPr>
      <t xml:space="preserve"> la siguiente información: </t>
    </r>
    <r>
      <rPr>
        <b/>
        <sz val="14"/>
        <color rgb="FFFF0000"/>
        <rFont val="Arial"/>
        <family val="2"/>
      </rPr>
      <t>Problema público definido</t>
    </r>
    <r>
      <rPr>
        <sz val="14"/>
        <rFont val="Arial"/>
        <family val="2"/>
      </rPr>
      <t xml:space="preserve"> que se va a atender; </t>
    </r>
    <r>
      <rPr>
        <b/>
        <sz val="14"/>
        <color rgb="FFFF0000"/>
        <rFont val="Arial"/>
        <family val="2"/>
      </rPr>
      <t>Breve diagnóstico</t>
    </r>
    <r>
      <rPr>
        <sz val="14"/>
        <rFont val="Arial"/>
        <family val="2"/>
      </rPr>
      <t xml:space="preserve"> de dicho problema; </t>
    </r>
    <r>
      <rPr>
        <b/>
        <sz val="14"/>
        <color rgb="FFFF0000"/>
        <rFont val="Arial"/>
        <family val="2"/>
      </rPr>
      <t>Población que se ve afectada</t>
    </r>
    <r>
      <rPr>
        <sz val="14"/>
        <rFont val="Arial"/>
        <family val="2"/>
      </rPr>
      <t xml:space="preserve"> con dicho problema y </t>
    </r>
    <r>
      <rPr>
        <b/>
        <sz val="14"/>
        <color rgb="FFFF0000"/>
        <rFont val="Arial"/>
        <family val="2"/>
      </rPr>
      <t>definir cuanta se verá beneficiada</t>
    </r>
    <r>
      <rPr>
        <sz val="14"/>
        <rFont val="Arial"/>
        <family val="2"/>
      </rPr>
      <t xml:space="preserve"> con dichas sub-actividades; Mencionar si el problema se atenderá </t>
    </r>
    <r>
      <rPr>
        <b/>
        <sz val="14"/>
        <color rgb="FFFF0000"/>
        <rFont val="Arial"/>
        <family val="2"/>
      </rPr>
      <t xml:space="preserve">con apoyos o servicios </t>
    </r>
    <r>
      <rPr>
        <sz val="14"/>
        <rFont val="Arial"/>
        <family val="2"/>
      </rPr>
      <t>para todos o con criterios de focalización.</t>
    </r>
  </si>
  <si>
    <t xml:space="preserve">EN LA DIRECCION DE  CEMENTERIOS CONTAMOS CON LOS DIFERENTES SERVICIOS A LA POBLACION, EN EL CEMENTERIO DE ATEQUIZA CONTAMOS CON 6 SERVICIOS LOS CUALES SON INHUMACION, EXHUMACION,MANTENIMIENTO, CAMBIO DE PROPIETARIO,PERMISO DE CONSTRUCCION, TRANSLADO DE CUERPOS, EN EL CEMENTERIO DE LA CAPILLA  CONTAMOS CON 6 SERVICIOS LOS CUALES SON INHUMACION, EXHUMACION,MANTENIMIENTO, CAMBIO DE PROPIETARIO,PERMISO DE CONSTRUCCION, TRANSLADO DE CUERPOS,EN EL CEMENTRIO DE LUIS GARCIA CONTAMOS CON 7 SERVICIOS LOS CUALES SON, INHUMACION, EXHUMACION,MANTENIMIENTO, CAMBIO DE PROPIETARIO,PERMISO DE CONSTRUCCION, TRANSLADO DE CUERPOS Y VENTA DE TERRENOS, EN EL CEMENTERIO DE IXTAHUACAN CONTAMOS CON 7 SERVICIOS LOS CUALES SON, INHUMACION, EXHUMACION,MANTENIMIENTO, CAMBIO DE PROPIETARIO,PERMISO DE CONSTRUCCION, TRANSLADO DE CUERPOS Y VENTA DE TERRENOS, EN TOTAL SE PRESTAN 26 SERVICIOS </t>
  </si>
  <si>
    <t xml:space="preserve">se realizaron 60 metros lineales de sanja esto pegado a la varda del cementerio  con el fin de darle salida al agua hacia la calle esto con el fin de evirtar que se inunden las fosas en el cementerio beneficiando a 659 titulares de dichos predios </t>
  </si>
  <si>
    <t>ya se estan realizando las acciones correspondientes con la cofepris para los permisos necesarios para la apertura de dicho panteon, beneficiando a mas de 6000 habitantes del municipio</t>
  </si>
  <si>
    <t>se lleva acabo un pograma mensual en donde incluimos la concervacion y reabilitacion de los diferentes cementerios del municipio con la finalidad que los vicitantes que acudan a vicitar a sus familiares lo encuentren en las mejores condiciones, con este programa se veneficia a mas de 25,000 habitantes en todo el municipio</t>
  </si>
  <si>
    <t xml:space="preserve">los diferentes apoyos con las diferentes direcciones como el apoyo con larealizacion de un taller para samapa del cuidado del agua, desfiles carros alegoricos </t>
  </si>
  <si>
    <t xml:space="preserve">la apertura de un nuevo cementerio en la localidad de atequiza, el cual se realizaron los tramites correspondientes y esta poe aperturarse en los siguientes meses, co esto se veneficiara a mas de 7500 abitantes de dicha localidad y el otro el sabinos tres </t>
  </si>
  <si>
    <t>la apertura de un nuevo cementerio en la localidad de atequiza, el cual se realizaron los tramites correspondientes y esta poe aperturarse en los siguientes meses, co esto se veneficiara a mas de 7500 abitantes de dicha localidad y el otro el sabinos tres</t>
  </si>
  <si>
    <t>ya se estan realizando las acciones correspondientes con la cofepris para los permisos necesarios para la apertura de dicho panteon, beneficiando a mas de 8000 habitantes del municipio</t>
  </si>
  <si>
    <t>se sigue con la actualizacion de predios en el municipio esto con el fin de seguirles brindando una mejor atencion a toda la ciudadania</t>
  </si>
  <si>
    <t>limpieza de tumbas y manteniento en los diferntes cementerios</t>
  </si>
  <si>
    <t>los espacios verdes y asientos al aire libre son suficientes en numero, y estan bien mantenidos y seguros</t>
  </si>
  <si>
    <t>reparacion de baños publicos en cabesera municipal la capilla y atequiza</t>
  </si>
  <si>
    <t>https://www.utei.imembrillos.gob.mx/documentos/articulo_8/FRACCION%20V/INCISO%20E/organigramas/2023/organigrama_01.pdf</t>
  </si>
  <si>
    <t>los encuentras en la pagina del utei en el articulo 15 fraccion vl  anexo link https://www.utei.imembrillos.gob.mx/15_VI.html</t>
  </si>
  <si>
    <t>los encuentras en la pagina del uti en el articulo 15 fraccion vl https://www.utei.imembrillos.gob.mx/15_VI.html</t>
  </si>
  <si>
    <t>se encuentra en aprobacion de dicho proyecto solo falta el visto bueno del presidente para concluir con el programa de titulos de propiedad</t>
  </si>
  <si>
    <t>se lleva acabo una asesoria para llevar acavo dichos tramites ante la sociedad</t>
  </si>
  <si>
    <t>se atiende a toda la poblacion las 24 horas del dia en el telefono de cementerios 3319107033</t>
  </si>
  <si>
    <t>se continua con la reabilitacion de las calles en los diferentes cementerios del municipio</t>
  </si>
  <si>
    <t xml:space="preserve">esta por subirse este punto de acuerdo a cabildo </t>
  </si>
  <si>
    <t>ya se entregaron los difererntes oficios a las direcciones correspondientes para la implementacion de la red de alumbrado publico en los difererntes cementerios del municipio</t>
  </si>
  <si>
    <t>en el cementerio de ixtlahuacan ya se instalaron los 500 metros de red de agua potable en la tercera seccion, beneficiando a mas de 1000 titulares de dichas propiedades</t>
  </si>
  <si>
    <t xml:space="preserve">  </t>
  </si>
  <si>
    <t>uno de ellos es la apertura de un nuevo cementerio en la localidad de atequiza el cual  ya esta por reaperturarse</t>
  </si>
  <si>
    <t>la apertura del cementerio en atequiza es una realidad se encuentra en un 90 % de avanse con esto se veneficiara a mas de 7000 habitantes del municipio</t>
  </si>
  <si>
    <t>este lo encuentara es la pagina del utei en el articulo 15 fraccion vl anexo link https://www.utei.imembrillos.gob.mx/15_VI.html#collapseFive1</t>
  </si>
  <si>
    <t>https://www.utei.imembrillos.gob.mx/documentos/articulo_8/FRACCION%20II/INCISO%20D/administracion%202015-2018/Cementerios2018.pdf</t>
  </si>
  <si>
    <t>la situacion en los diferentes cementerios cambia a raiz de algunas situaciones el cual les hare mencion, en el cementerio de ixtlahuacan contamos con fosas disponibles, en el de luis garcia, tambien contamos con espacios disponibles, en el de la capilla ya no hay lugares disponibles, en atequiza tampoco hay lugares disponibles, pero esta por reaperturarse uno nuevo en esta localidad</t>
  </si>
  <si>
    <t xml:space="preserve">contamos con 5 cementerios en el municipio, el cual uno de ellos lo mantenemos como museo </t>
  </si>
  <si>
    <t>1230 espacios disponiblles esto en el cementerio de ixtlahuacan 412 y 818 espacios en el de luis garcia, la capilla 0 espacios y atequiza 0 espacios</t>
  </si>
  <si>
    <t>50 % en los avanses, como la apertura del nuevo cementerio en atequiza, la apertura de un nuevo cementerio en la localidad de los sabinos</t>
  </si>
  <si>
    <t>2024 ya se encuentran 23,281.00 metros cuadrados en la localidad de sabinos 2 para la apertura del nuevo cementerio en esta localidad</t>
  </si>
  <si>
    <t>2024 ya se encuentran 23,281.00 metros cuadrados en la localidad de sabinos 2 para la apertura del nuevo cementerio en esta localidad, proximo a inaurarse.</t>
  </si>
  <si>
    <t>se entregaron los oficios correspondientes, solo teniendo respuesta en el cementerio de ixtlahuacan con la instalacion de 500 metros de red de alumbrado publico, en los demas cementerios no fue prioridad la instalacion de red de alumbrado, el cual se sigue con las gestiones necesarias para termibnarv con la instalacion de red de alumbrado publico en la siguiente administracion.</t>
  </si>
  <si>
    <t>no se llevo acavo este punto de acuerdo ya que en el cementerio de ixtlahuacan y atequiza se cuenta con  baños y no era prioridad en ese momento, pero continuare con las gestiones necesarias.</t>
  </si>
  <si>
    <t xml:space="preserve">se reabilitaron  las calles aledañas en los diferentes cementerios del municipio cubriendose  un 100 % en su totalidad. </t>
  </si>
  <si>
    <t>continuo atendiendo a la poblacion en general las 24 horas del dia los 7 dias de la semana.</t>
  </si>
  <si>
    <t>continuo apoyando a la sociedad con las asesorias correspondientes, con esto consigo que los familiares sientan un poco mas facil la realizacion de los tramites correspondientes para darle sepultura a sus familiares.</t>
  </si>
  <si>
    <t>se instalaron los 500 metros de red de agua potable en el cementerio de ixtlahuacan en la tercera seccion que estaban pogramados en esta gestion, en los demas cementerios esta pendiente la instalacion ya que en este momento no es prioridad.</t>
  </si>
  <si>
    <t>2024 se cuenta con 16,863.00 metros cuadrados para la apertura del nuevo cementerio de la localidad de atequiza, proximo a la inauguracion.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</si>
</sst>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quot;$&quot;* #,##0.00_-;_-&quot;$&quot;* &quot;-&quot;??_-;_-@_-"/>
    <numFmt numFmtId="164" formatCode="0.0"/>
    <numFmt numFmtId="165" formatCode="0.0%"/>
    <numFmt numFmtId="166" formatCode="#,##0_ ;\-#,##0\ "/>
  </numFmts>
  <fonts count="89"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24"/>
      <color theme="0"/>
      <name val="Arial"/>
      <family val="2"/>
    </font>
    <font>
      <b/>
      <sz val="26"/>
      <color theme="0"/>
      <name val="Calibri"/>
      <family val="2"/>
      <scheme val="minor"/>
    </font>
    <font>
      <b/>
      <sz val="14"/>
      <color theme="1"/>
      <name val="Calibri"/>
      <family val="2"/>
      <scheme val="minor"/>
    </font>
    <font>
      <b/>
      <sz val="18"/>
      <color theme="1"/>
      <name val="Calibri"/>
      <family val="2"/>
      <scheme val="minor"/>
    </font>
    <font>
      <sz val="14"/>
      <color theme="1"/>
      <name val="Calibri"/>
      <family val="2"/>
      <scheme val="minor"/>
    </font>
    <font>
      <b/>
      <sz val="10"/>
      <color theme="1"/>
      <name val="Calibri"/>
      <family val="2"/>
      <scheme val="minor"/>
    </font>
    <font>
      <b/>
      <sz val="18"/>
      <color theme="0"/>
      <name val="Calibri"/>
      <family val="2"/>
      <scheme val="minor"/>
    </font>
    <font>
      <b/>
      <sz val="14"/>
      <name val="Calibri"/>
      <family val="2"/>
      <scheme val="minor"/>
    </font>
    <font>
      <b/>
      <sz val="12"/>
      <color theme="1"/>
      <name val="Calibri"/>
      <family val="2"/>
      <scheme val="minor"/>
    </font>
    <font>
      <b/>
      <sz val="12"/>
      <color theme="2" tint="-0.249977111117893"/>
      <name val="Calibri"/>
      <family val="2"/>
      <scheme val="minor"/>
    </font>
    <font>
      <b/>
      <sz val="18"/>
      <color theme="0"/>
      <name val="Arial"/>
      <family val="2"/>
    </font>
    <font>
      <b/>
      <sz val="14"/>
      <color theme="0"/>
      <name val="Calibri"/>
      <family val="2"/>
      <scheme val="minor"/>
    </font>
    <font>
      <b/>
      <sz val="12"/>
      <color theme="0"/>
      <name val="Calibri"/>
      <family val="2"/>
      <scheme val="minor"/>
    </font>
    <font>
      <b/>
      <sz val="11"/>
      <color theme="1"/>
      <name val="Arial"/>
      <family val="2"/>
    </font>
    <font>
      <sz val="10"/>
      <color theme="1"/>
      <name val="Arial"/>
      <family val="2"/>
    </font>
    <font>
      <sz val="10"/>
      <color theme="1"/>
      <name val="Calibri"/>
      <family val="2"/>
      <scheme val="minor"/>
    </font>
    <font>
      <sz val="10"/>
      <color theme="7" tint="0.39997558519241921"/>
      <name val="Arial"/>
      <family val="2"/>
    </font>
    <font>
      <sz val="10"/>
      <color rgb="FFFF0000"/>
      <name val="Arial"/>
      <family val="2"/>
    </font>
    <font>
      <sz val="10"/>
      <color theme="9" tint="-0.249977111117893"/>
      <name val="Arial"/>
      <family val="2"/>
    </font>
    <font>
      <sz val="10"/>
      <color rgb="FF009999"/>
      <name val="Arial"/>
      <family val="2"/>
    </font>
    <font>
      <sz val="10"/>
      <color rgb="FFFFC000"/>
      <name val="Arial"/>
      <family val="2"/>
    </font>
    <font>
      <sz val="10"/>
      <color rgb="FF009900"/>
      <name val="Arial"/>
      <family val="2"/>
    </font>
    <font>
      <b/>
      <sz val="10"/>
      <color theme="0"/>
      <name val="Calibri"/>
      <family val="2"/>
      <scheme val="minor"/>
    </font>
    <font>
      <sz val="10"/>
      <name val="Arial"/>
      <family val="2"/>
    </font>
    <font>
      <b/>
      <sz val="14"/>
      <color theme="0"/>
      <name val="Arial"/>
      <family val="2"/>
    </font>
    <font>
      <b/>
      <sz val="12"/>
      <color theme="0"/>
      <name val="Arial"/>
      <family val="2"/>
    </font>
    <font>
      <b/>
      <sz val="16"/>
      <color theme="1"/>
      <name val="Arial"/>
      <family val="2"/>
    </font>
    <font>
      <sz val="10"/>
      <color rgb="FF000000"/>
      <name val="Arial"/>
      <family val="2"/>
    </font>
    <font>
      <sz val="12"/>
      <name val="Arial"/>
      <family val="2"/>
    </font>
    <font>
      <sz val="12"/>
      <color theme="1"/>
      <name val="Arial"/>
      <family val="2"/>
    </font>
    <font>
      <b/>
      <sz val="10"/>
      <color theme="0"/>
      <name val="Arial"/>
      <family val="2"/>
    </font>
    <font>
      <b/>
      <sz val="16"/>
      <color rgb="FF000000"/>
      <name val="Arial"/>
      <family val="2"/>
    </font>
    <font>
      <b/>
      <sz val="10"/>
      <color rgb="FF000000"/>
      <name val="Arial"/>
      <family val="2"/>
    </font>
    <font>
      <b/>
      <sz val="10"/>
      <name val="Arial"/>
      <family val="2"/>
    </font>
    <font>
      <sz val="9"/>
      <name val="Arial"/>
      <family val="2"/>
    </font>
    <font>
      <b/>
      <sz val="11"/>
      <color rgb="FF000000"/>
      <name val="Arial"/>
      <family val="2"/>
    </font>
    <font>
      <b/>
      <sz val="9"/>
      <color rgb="FF000000"/>
      <name val="Arial"/>
      <family val="2"/>
    </font>
    <font>
      <b/>
      <sz val="9"/>
      <name val="Arial"/>
      <family val="2"/>
    </font>
    <font>
      <sz val="11"/>
      <color rgb="FF000000"/>
      <name val="Arial"/>
      <family val="2"/>
    </font>
    <font>
      <b/>
      <sz val="18"/>
      <color rgb="FF000000"/>
      <name val="Arial"/>
      <family val="2"/>
    </font>
    <font>
      <b/>
      <sz val="12"/>
      <name val="Arial"/>
      <family val="2"/>
    </font>
    <font>
      <b/>
      <sz val="12"/>
      <color rgb="FFFF0000"/>
      <name val="Arial"/>
      <family val="2"/>
    </font>
    <font>
      <b/>
      <sz val="11"/>
      <color rgb="FFFF0000"/>
      <name val="Arial"/>
      <family val="2"/>
    </font>
    <font>
      <sz val="11"/>
      <color rgb="FF000000"/>
      <name val="Calibri"/>
      <family val="2"/>
      <scheme val="minor"/>
    </font>
    <font>
      <sz val="9"/>
      <color rgb="FF000000"/>
      <name val="Calibri"/>
      <family val="2"/>
      <scheme val="minor"/>
    </font>
    <font>
      <sz val="9"/>
      <color rgb="FF000000"/>
      <name val="Arial"/>
      <family val="2"/>
    </font>
    <font>
      <sz val="9"/>
      <color rgb="FFFF0000"/>
      <name val="Arial"/>
      <family val="2"/>
    </font>
    <font>
      <sz val="11"/>
      <color rgb="FF7030A0"/>
      <name val="Arial"/>
      <family val="2"/>
    </font>
    <font>
      <sz val="10"/>
      <color rgb="FF7030A0"/>
      <name val="Arial"/>
      <family val="2"/>
    </font>
    <font>
      <b/>
      <sz val="11"/>
      <color rgb="FF7030A0"/>
      <name val="Arial"/>
      <family val="2"/>
    </font>
    <font>
      <b/>
      <sz val="12"/>
      <color rgb="FF000000"/>
      <name val="Arial"/>
      <family val="2"/>
    </font>
    <font>
      <sz val="11"/>
      <name val="Arial"/>
      <family val="2"/>
    </font>
    <font>
      <b/>
      <sz val="16"/>
      <color rgb="FFFF0000"/>
      <name val="Arial"/>
      <family val="2"/>
    </font>
    <font>
      <b/>
      <sz val="10"/>
      <color theme="0"/>
      <name val="Californian FB"/>
      <family val="1"/>
    </font>
    <font>
      <sz val="9"/>
      <color theme="1"/>
      <name val="Arial"/>
      <family val="2"/>
    </font>
    <font>
      <sz val="11"/>
      <color rgb="FFFF0000"/>
      <name val="Arial"/>
      <family val="2"/>
    </font>
    <font>
      <sz val="11"/>
      <color theme="1"/>
      <name val="Arial"/>
      <family val="2"/>
    </font>
    <font>
      <b/>
      <sz val="18"/>
      <color theme="9" tint="-0.249977111117893"/>
      <name val="Arial"/>
      <family val="2"/>
    </font>
    <font>
      <sz val="11"/>
      <color theme="9" tint="-0.249977111117893"/>
      <name val="Arial"/>
      <family val="2"/>
    </font>
    <font>
      <sz val="11"/>
      <color theme="5" tint="-0.249977111117893"/>
      <name val="Calibri"/>
      <family val="2"/>
      <scheme val="minor"/>
    </font>
    <font>
      <sz val="11"/>
      <color theme="5" tint="-0.249977111117893"/>
      <name val="Arial"/>
      <family val="2"/>
    </font>
    <font>
      <b/>
      <sz val="11"/>
      <color theme="5" tint="-0.249977111117893"/>
      <name val="Arial"/>
      <family val="2"/>
    </font>
    <font>
      <b/>
      <sz val="18"/>
      <color theme="4" tint="-0.249977111117893"/>
      <name val="Arial"/>
      <family val="2"/>
    </font>
    <font>
      <sz val="10"/>
      <color theme="4" tint="-0.249977111117893"/>
      <name val="Arial"/>
      <family val="2"/>
    </font>
    <font>
      <b/>
      <sz val="9"/>
      <color rgb="FF000000"/>
      <name val="Calibri"/>
      <family val="2"/>
      <scheme val="minor"/>
    </font>
    <font>
      <b/>
      <sz val="18"/>
      <color rgb="FFFFC000"/>
      <name val="Arial"/>
      <family val="2"/>
    </font>
    <font>
      <sz val="11"/>
      <color rgb="FFFFC000"/>
      <name val="Arial"/>
      <family val="2"/>
    </font>
    <font>
      <b/>
      <sz val="11"/>
      <color rgb="FFFFC000"/>
      <name val="Arial"/>
      <family val="2"/>
    </font>
    <font>
      <sz val="11"/>
      <color theme="1"/>
      <name val="Arial Narrow"/>
      <family val="2"/>
    </font>
    <font>
      <b/>
      <sz val="10"/>
      <color rgb="FFFFC000"/>
      <name val="Arial"/>
      <family val="2"/>
    </font>
    <font>
      <sz val="8"/>
      <color theme="1"/>
      <name val="Arial"/>
      <family val="2"/>
    </font>
    <font>
      <b/>
      <sz val="9"/>
      <color theme="1"/>
      <name val="Arial"/>
      <family val="2"/>
    </font>
    <font>
      <b/>
      <sz val="10"/>
      <color theme="1"/>
      <name val="Arial"/>
      <family val="2"/>
    </font>
    <font>
      <b/>
      <sz val="18"/>
      <color rgb="FF44A729"/>
      <name val="Arial"/>
      <family val="2"/>
    </font>
    <font>
      <sz val="10"/>
      <color rgb="FF44A729"/>
      <name val="Arial"/>
      <family val="2"/>
    </font>
    <font>
      <b/>
      <sz val="18"/>
      <name val="Arial"/>
      <family val="2"/>
    </font>
    <font>
      <sz val="14"/>
      <name val="Arial"/>
      <family val="2"/>
    </font>
    <font>
      <b/>
      <sz val="14"/>
      <name val="Arial"/>
      <family val="2"/>
    </font>
    <font>
      <b/>
      <sz val="14"/>
      <color rgb="FFFF0000"/>
      <name val="Arial"/>
      <family val="2"/>
    </font>
    <font>
      <sz val="10"/>
      <color rgb="FFFF0000"/>
      <name val="Calibri"/>
      <family val="2"/>
      <scheme val="minor"/>
    </font>
    <font>
      <b/>
      <sz val="12"/>
      <name val="Calibri"/>
      <family val="2"/>
      <scheme val="minor"/>
    </font>
    <font>
      <b/>
      <sz val="12"/>
      <color theme="1" tint="0.499984740745262"/>
      <name val="Calibri"/>
      <family val="2"/>
      <scheme val="minor"/>
    </font>
    <font>
      <u/>
      <sz val="11"/>
      <color theme="10"/>
      <name val="Calibri"/>
      <family val="2"/>
      <scheme val="minor"/>
    </font>
  </fonts>
  <fills count="25">
    <fill>
      <patternFill patternType="none"/>
    </fill>
    <fill>
      <patternFill patternType="gray125"/>
    </fill>
    <fill>
      <patternFill patternType="solid">
        <fgColor rgb="FFBC003F"/>
        <bgColor indexed="64"/>
      </patternFill>
    </fill>
    <fill>
      <patternFill patternType="solid">
        <fgColor rgb="FFA7AB0D"/>
        <bgColor indexed="64"/>
      </patternFill>
    </fill>
    <fill>
      <patternFill patternType="solid">
        <fgColor rgb="FFFFCCFF"/>
        <bgColor indexed="64"/>
      </patternFill>
    </fill>
    <fill>
      <patternFill patternType="solid">
        <fgColor rgb="FF009999"/>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0"/>
        <bgColor indexed="64"/>
      </patternFill>
    </fill>
    <fill>
      <patternFill patternType="solid">
        <fgColor theme="8" tint="0.39997558519241921"/>
        <bgColor indexed="64"/>
      </patternFill>
    </fill>
    <fill>
      <patternFill patternType="solid">
        <fgColor rgb="FFFFFFFF"/>
        <bgColor indexed="64"/>
      </patternFill>
    </fill>
    <fill>
      <patternFill patternType="solid">
        <fgColor theme="3" tint="0.59999389629810485"/>
        <bgColor indexed="64"/>
      </patternFill>
    </fill>
    <fill>
      <patternFill patternType="solid">
        <fgColor rgb="FFEE9CA8"/>
        <bgColor indexed="64"/>
      </patternFill>
    </fill>
    <fill>
      <patternFill patternType="solid">
        <fgColor theme="0" tint="-4.9989318521683403E-2"/>
        <bgColor indexed="64"/>
      </patternFill>
    </fill>
    <fill>
      <patternFill patternType="solid">
        <fgColor theme="2"/>
        <bgColor indexed="64"/>
      </patternFill>
    </fill>
    <fill>
      <patternFill patternType="solid">
        <fgColor theme="7" tint="0.79998168889431442"/>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rgb="FF008000"/>
        <bgColor indexed="64"/>
      </patternFill>
    </fill>
    <fill>
      <patternFill patternType="solid">
        <fgColor rgb="FFFFC000"/>
        <bgColor indexed="64"/>
      </patternFill>
    </fill>
    <fill>
      <patternFill patternType="solid">
        <fgColor rgb="FFFF0000"/>
        <bgColor indexed="64"/>
      </patternFill>
    </fill>
    <fill>
      <patternFill patternType="solid">
        <fgColor theme="1" tint="0.499984740745262"/>
        <bgColor indexed="64"/>
      </patternFill>
    </fill>
    <fill>
      <patternFill patternType="solid">
        <fgColor rgb="FFCC99FF"/>
        <bgColor indexed="64"/>
      </patternFill>
    </fill>
    <fill>
      <patternFill patternType="solid">
        <fgColor rgb="FF00B050"/>
        <bgColor indexed="64"/>
      </patternFill>
    </fill>
    <fill>
      <patternFill patternType="solid">
        <fgColor rgb="FFFFFF00"/>
        <bgColor indexed="64"/>
      </patternFill>
    </fill>
  </fills>
  <borders count="89">
    <border>
      <left/>
      <right/>
      <top/>
      <bottom/>
      <diagonal/>
    </border>
    <border>
      <left style="thin">
        <color indexed="64"/>
      </left>
      <right/>
      <top/>
      <bottom style="thin">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theme="0" tint="-0.499984740745262"/>
      </bottom>
      <diagonal/>
    </border>
    <border>
      <left/>
      <right/>
      <top style="thin">
        <color theme="0" tint="-0.499984740745262"/>
      </top>
      <bottom/>
      <diagonal/>
    </border>
    <border>
      <left/>
      <right/>
      <top style="thin">
        <color indexed="64"/>
      </top>
      <bottom/>
      <diagonal/>
    </border>
    <border>
      <left/>
      <right style="thin">
        <color theme="0" tint="-0.34998626667073579"/>
      </right>
      <top style="thin">
        <color auto="1"/>
      </top>
      <bottom/>
      <diagonal/>
    </border>
    <border>
      <left style="thin">
        <color theme="0" tint="-0.34998626667073579"/>
      </left>
      <right style="thin">
        <color theme="0" tint="-0.14990691854609822"/>
      </right>
      <top style="thin">
        <color theme="0" tint="-0.34998626667073579"/>
      </top>
      <bottom style="thin">
        <color theme="0" tint="-0.34998626667073579"/>
      </bottom>
      <diagonal/>
    </border>
    <border>
      <left style="thin">
        <color theme="0" tint="-0.14990691854609822"/>
      </left>
      <right style="thin">
        <color theme="0" tint="-0.14990691854609822"/>
      </right>
      <top style="thin">
        <color theme="0" tint="-0.14990691854609822"/>
      </top>
      <bottom style="thin">
        <color theme="0" tint="-0.14990691854609822"/>
      </bottom>
      <diagonal/>
    </border>
    <border>
      <left/>
      <right style="thin">
        <color theme="0" tint="-0.34998626667073579"/>
      </right>
      <top/>
      <bottom/>
      <diagonal/>
    </border>
    <border>
      <left/>
      <right/>
      <top/>
      <bottom style="thin">
        <color theme="3" tint="0.59996337778862885"/>
      </bottom>
      <diagonal/>
    </border>
    <border>
      <left/>
      <right style="thin">
        <color theme="0" tint="-0.34998626667073579"/>
      </right>
      <top/>
      <bottom style="thin">
        <color theme="3" tint="0.59996337778862885"/>
      </bottom>
      <diagonal/>
    </border>
    <border>
      <left style="thin">
        <color theme="0" tint="-0.34998626667073579"/>
      </left>
      <right style="thin">
        <color theme="0" tint="-0.34998626667073579"/>
      </right>
      <top style="thin">
        <color theme="0" tint="-0.34998626667073579"/>
      </top>
      <bottom/>
      <diagonal/>
    </border>
    <border>
      <left style="thin">
        <color theme="0" tint="-0.14990691854609822"/>
      </left>
      <right style="thin">
        <color theme="0" tint="-0.14990691854609822"/>
      </right>
      <top style="thin">
        <color theme="0" tint="-0.14990691854609822"/>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top style="thin">
        <color theme="3" tint="0.59996337778862885"/>
      </top>
      <bottom style="thin">
        <color theme="3" tint="0.59996337778862885"/>
      </bottom>
      <diagonal/>
    </border>
    <border>
      <left style="thin">
        <color rgb="FF009999"/>
      </left>
      <right/>
      <top style="thin">
        <color theme="3" tint="0.59996337778862885"/>
      </top>
      <bottom/>
      <diagonal/>
    </border>
    <border>
      <left/>
      <right style="thin">
        <color rgb="FF009999"/>
      </right>
      <top style="thin">
        <color theme="3" tint="0.59996337778862885"/>
      </top>
      <bottom/>
      <diagonal/>
    </border>
    <border>
      <left/>
      <right style="thin">
        <color theme="3" tint="0.39994506668294322"/>
      </right>
      <top style="thin">
        <color theme="0" tint="-0.499984740745262"/>
      </top>
      <bottom/>
      <diagonal/>
    </border>
    <border>
      <left style="thin">
        <color theme="3" tint="0.39994506668294322"/>
      </left>
      <right/>
      <top/>
      <bottom style="thin">
        <color theme="3" tint="0.39994506668294322"/>
      </bottom>
      <diagonal/>
    </border>
    <border>
      <left/>
      <right style="thin">
        <color theme="3" tint="0.39994506668294322"/>
      </right>
      <top/>
      <bottom style="thin">
        <color theme="3" tint="0.39994506668294322"/>
      </bottom>
      <diagonal/>
    </border>
    <border>
      <left style="thin">
        <color theme="3" tint="0.39994506668294322"/>
      </left>
      <right style="thin">
        <color theme="3" tint="0.39994506668294322"/>
      </right>
      <top/>
      <bottom style="thin">
        <color theme="3" tint="0.39994506668294322"/>
      </bottom>
      <diagonal/>
    </border>
    <border>
      <left style="thin">
        <color rgb="FF009999"/>
      </left>
      <right/>
      <top/>
      <bottom/>
      <diagonal/>
    </border>
    <border>
      <left/>
      <right style="thin">
        <color rgb="FF009999"/>
      </right>
      <top/>
      <bottom/>
      <diagonal/>
    </border>
    <border>
      <left/>
      <right style="thin">
        <color theme="3" tint="0.39994506668294322"/>
      </right>
      <top/>
      <bottom/>
      <diagonal/>
    </border>
    <border>
      <left style="thin">
        <color theme="3" tint="0.39994506668294322"/>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0" tint="-0.24994659260841701"/>
      </left>
      <right/>
      <top style="thin">
        <color theme="0" tint="-0.24994659260841701"/>
      </top>
      <bottom style="thin">
        <color theme="0" tint="-0.24994659260841701"/>
      </bottom>
      <diagonal/>
    </border>
    <border>
      <left/>
      <right/>
      <top style="thin">
        <color theme="3" tint="0.39994506668294322"/>
      </top>
      <bottom style="thin">
        <color theme="3" tint="0.39994506668294322"/>
      </bottom>
      <diagonal/>
    </border>
    <border>
      <left style="thin">
        <color theme="0" tint="-0.24994659260841701"/>
      </left>
      <right/>
      <top style="thin">
        <color theme="0" tint="-0.24994659260841701"/>
      </top>
      <bottom/>
      <diagonal/>
    </border>
    <border>
      <left/>
      <right style="thin">
        <color theme="3" tint="0.39994506668294322"/>
      </right>
      <top/>
      <bottom style="thin">
        <color theme="0" tint="-0.499984740745262"/>
      </bottom>
      <diagonal/>
    </border>
    <border>
      <left style="thin">
        <color rgb="FF009999"/>
      </left>
      <right/>
      <top/>
      <bottom style="thin">
        <color rgb="FF009999"/>
      </bottom>
      <diagonal/>
    </border>
    <border>
      <left/>
      <right style="thin">
        <color rgb="FF009999"/>
      </right>
      <top/>
      <bottom style="thin">
        <color rgb="FF009999"/>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thin">
        <color theme="0" tint="-0.34998626667073579"/>
      </left>
      <right style="thin">
        <color theme="0" tint="-0.14990691854609822"/>
      </right>
      <top/>
      <bottom style="thin">
        <color theme="0" tint="-0.34998626667073579"/>
      </bottom>
      <diagonal/>
    </border>
    <border>
      <left style="thin">
        <color theme="0" tint="-0.14990691854609822"/>
      </left>
      <right style="thin">
        <color theme="0" tint="-0.14990691854609822"/>
      </right>
      <top/>
      <bottom style="thin">
        <color theme="0" tint="-0.149906918546098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34998626667073579"/>
      </left>
      <right style="thin">
        <color theme="0" tint="-0.14990691854609822"/>
      </right>
      <top style="thin">
        <color theme="0" tint="-0.34998626667073579"/>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3" tint="0.59996337778862885"/>
      </left>
      <right/>
      <top style="thin">
        <color theme="3" tint="0.59996337778862885"/>
      </top>
      <bottom style="thin">
        <color theme="0" tint="-0.24994659260841701"/>
      </bottom>
      <diagonal/>
    </border>
    <border>
      <left style="thin">
        <color theme="0" tint="-0.34998626667073579"/>
      </left>
      <right/>
      <top/>
      <bottom style="thin">
        <color theme="0" tint="-0.34998626667073579"/>
      </bottom>
      <diagonal/>
    </border>
    <border>
      <left/>
      <right style="thin">
        <color theme="0" tint="-0.34998626667073579"/>
      </right>
      <top/>
      <bottom style="thin">
        <color theme="0" tint="-0.34998626667073579"/>
      </bottom>
      <diagonal/>
    </border>
    <border>
      <left/>
      <right/>
      <top style="thin">
        <color theme="0" tint="-0.24994659260841701"/>
      </top>
      <bottom/>
      <diagonal/>
    </border>
    <border>
      <left style="thin">
        <color theme="8" tint="-0.24994659260841701"/>
      </left>
      <right/>
      <top style="thin">
        <color theme="8" tint="-0.24994659260841701"/>
      </top>
      <bottom/>
      <diagonal/>
    </border>
    <border>
      <left/>
      <right style="thin">
        <color theme="8" tint="-0.24994659260841701"/>
      </right>
      <top style="thin">
        <color theme="8" tint="-0.24994659260841701"/>
      </top>
      <bottom/>
      <diagonal/>
    </border>
    <border>
      <left style="thin">
        <color theme="8" tint="-0.24994659260841701"/>
      </left>
      <right/>
      <top/>
      <bottom/>
      <diagonal/>
    </border>
    <border>
      <left/>
      <right style="thin">
        <color theme="8" tint="-0.24994659260841701"/>
      </right>
      <top/>
      <bottom/>
      <diagonal/>
    </border>
    <border>
      <left style="thin">
        <color theme="3" tint="0.39994506668294322"/>
      </left>
      <right/>
      <top style="thin">
        <color theme="3" tint="0.39994506668294322"/>
      </top>
      <bottom style="thin">
        <color theme="3" tint="0.59996337778862885"/>
      </bottom>
      <diagonal/>
    </border>
    <border>
      <left/>
      <right/>
      <top style="thin">
        <color theme="3" tint="0.39994506668294322"/>
      </top>
      <bottom style="thin">
        <color theme="3" tint="0.59996337778862885"/>
      </bottom>
      <diagonal/>
    </border>
    <border>
      <left/>
      <right style="thin">
        <color theme="3" tint="0.39994506668294322"/>
      </right>
      <top style="thin">
        <color theme="3" tint="0.39994506668294322"/>
      </top>
      <bottom style="thin">
        <color theme="3" tint="0.59996337778862885"/>
      </bottom>
      <diagonal/>
    </border>
    <border>
      <left/>
      <right style="thin">
        <color theme="3" tint="0.39994506668294322"/>
      </right>
      <top style="thin">
        <color theme="3" tint="0.39994506668294322"/>
      </top>
      <bottom/>
      <diagonal/>
    </border>
    <border>
      <left style="thin">
        <color theme="3" tint="0.39994506668294322"/>
      </left>
      <right style="thin">
        <color theme="3" tint="0.39994506668294322"/>
      </right>
      <top style="thin">
        <color theme="3" tint="0.39994506668294322"/>
      </top>
      <bottom/>
      <diagonal/>
    </border>
    <border>
      <left/>
      <right style="thin">
        <color theme="0" tint="-0.24994659260841701"/>
      </right>
      <top style="thin">
        <color theme="0" tint="-0.24994659260841701"/>
      </top>
      <bottom style="thin">
        <color theme="0" tint="-0.24994659260841701"/>
      </bottom>
      <diagonal/>
    </border>
    <border>
      <left style="thin">
        <color theme="3" tint="0.39994506668294322"/>
      </left>
      <right/>
      <top/>
      <bottom style="thin">
        <color theme="3" tint="0.59996337778862885"/>
      </bottom>
      <diagonal/>
    </border>
    <border>
      <left/>
      <right style="thin">
        <color theme="3" tint="0.59996337778862885"/>
      </right>
      <top/>
      <bottom style="thin">
        <color theme="3" tint="0.59996337778862885"/>
      </bottom>
      <diagonal/>
    </border>
    <border>
      <left style="thin">
        <color indexed="64"/>
      </left>
      <right/>
      <top style="thin">
        <color theme="3" tint="0.39994506668294322"/>
      </top>
      <bottom style="thin">
        <color theme="3" tint="0.39994506668294322"/>
      </bottom>
      <diagonal/>
    </border>
    <border>
      <left style="thin">
        <color theme="3" tint="0.39994506668294322"/>
      </left>
      <right/>
      <top style="thin">
        <color theme="3" tint="0.39994506668294322"/>
      </top>
      <bottom/>
      <diagonal/>
    </border>
    <border>
      <left/>
      <right/>
      <top style="thin">
        <color theme="3" tint="0.39994506668294322"/>
      </top>
      <bottom/>
      <diagonal/>
    </border>
    <border>
      <left/>
      <right style="thin">
        <color theme="3" tint="0.59996337778862885"/>
      </right>
      <top style="thin">
        <color theme="3" tint="0.39994506668294322"/>
      </top>
      <bottom/>
      <diagonal/>
    </border>
    <border>
      <left style="thin">
        <color theme="0" tint="-0.24994659260841701"/>
      </left>
      <right/>
      <top style="thin">
        <color theme="3" tint="0.59996337778862885"/>
      </top>
      <bottom/>
      <diagonal/>
    </border>
    <border>
      <left/>
      <right/>
      <top style="thin">
        <color theme="3" tint="0.59996337778862885"/>
      </top>
      <bottom/>
      <diagonal/>
    </border>
    <border>
      <left/>
      <right style="thin">
        <color theme="0" tint="-0.24994659260841701"/>
      </right>
      <top style="thin">
        <color theme="3" tint="0.59996337778862885"/>
      </top>
      <bottom/>
      <diagonal/>
    </border>
    <border>
      <left style="thin">
        <color theme="0" tint="-0.24994659260841701"/>
      </left>
      <right/>
      <top/>
      <bottom style="thin">
        <color theme="3" tint="0.39994506668294322"/>
      </bottom>
      <diagonal/>
    </border>
    <border>
      <left/>
      <right/>
      <top/>
      <bottom style="thin">
        <color theme="3" tint="0.39994506668294322"/>
      </bottom>
      <diagonal/>
    </border>
    <border>
      <left/>
      <right style="thin">
        <color theme="0" tint="-0.24994659260841701"/>
      </right>
      <top/>
      <bottom style="thin">
        <color theme="3" tint="0.39994506668294322"/>
      </bottom>
      <diagonal/>
    </border>
    <border>
      <left/>
      <right style="thin">
        <color theme="3" tint="0.39994506668294322"/>
      </right>
      <top style="thin">
        <color auto="1"/>
      </top>
      <bottom/>
      <diagonal/>
    </border>
    <border>
      <left/>
      <right style="thin">
        <color theme="3" tint="0.59996337778862885"/>
      </right>
      <top style="thin">
        <color theme="3" tint="0.39994506668294322"/>
      </top>
      <bottom style="thin">
        <color theme="3" tint="0.39994506668294322"/>
      </bottom>
      <diagonal/>
    </border>
    <border>
      <left style="thin">
        <color theme="8" tint="-0.24994659260841701"/>
      </left>
      <right/>
      <top/>
      <bottom style="thin">
        <color theme="8" tint="-0.24994659260841701"/>
      </bottom>
      <diagonal/>
    </border>
    <border>
      <left/>
      <right style="thin">
        <color theme="8" tint="-0.24994659260841701"/>
      </right>
      <top/>
      <bottom style="thin">
        <color theme="8" tint="-0.24994659260841701"/>
      </bottom>
      <diagonal/>
    </border>
    <border>
      <left style="thin">
        <color theme="3" tint="0.39994506668294322"/>
      </left>
      <right/>
      <top/>
      <bottom/>
      <diagonal/>
    </border>
    <border>
      <left style="thin">
        <color indexed="64"/>
      </left>
      <right/>
      <top style="thin">
        <color theme="3" tint="0.39994506668294322"/>
      </top>
      <bottom/>
      <diagonal/>
    </border>
    <border>
      <left style="thin">
        <color indexed="64"/>
      </left>
      <right/>
      <top/>
      <bottom/>
      <diagonal/>
    </border>
    <border>
      <left style="thin">
        <color indexed="64"/>
      </left>
      <right/>
      <top/>
      <bottom style="thin">
        <color theme="3" tint="0.39994506668294322"/>
      </bottom>
      <diagonal/>
    </border>
    <border>
      <left/>
      <right style="thin">
        <color indexed="64"/>
      </right>
      <top style="thin">
        <color indexed="64"/>
      </top>
      <bottom/>
      <diagonal/>
    </border>
  </borders>
  <cellStyleXfs count="6">
    <xf numFmtId="0" fontId="0" fillId="0" borderId="0"/>
    <xf numFmtId="0" fontId="1" fillId="0" borderId="0"/>
    <xf numFmtId="9" fontId="1" fillId="0" borderId="0" applyFont="0" applyFill="0" applyBorder="0" applyAlignment="0" applyProtection="0"/>
    <xf numFmtId="0" fontId="29" fillId="0" borderId="0"/>
    <xf numFmtId="44" fontId="1" fillId="0" borderId="0" applyFont="0" applyFill="0" applyBorder="0" applyAlignment="0" applyProtection="0"/>
    <xf numFmtId="0" fontId="88" fillId="0" borderId="0" applyNumberFormat="0" applyFill="0" applyBorder="0" applyAlignment="0" applyProtection="0"/>
  </cellStyleXfs>
  <cellXfs count="447">
    <xf numFmtId="0" fontId="0" fillId="0" borderId="0" xfId="0"/>
    <xf numFmtId="0" fontId="1" fillId="0" borderId="0" xfId="1"/>
    <xf numFmtId="0" fontId="8" fillId="0" borderId="0" xfId="1" applyFont="1" applyAlignment="1">
      <alignment horizontal="left" vertical="center"/>
    </xf>
    <xf numFmtId="0" fontId="9" fillId="0" borderId="0" xfId="1" applyFont="1" applyAlignment="1">
      <alignment horizontal="left" vertical="center"/>
    </xf>
    <xf numFmtId="0" fontId="4" fillId="0" borderId="0" xfId="1" applyFont="1" applyAlignment="1">
      <alignment horizontal="center" vertical="center" wrapText="1"/>
    </xf>
    <xf numFmtId="0" fontId="10" fillId="0" borderId="0" xfId="1" applyFont="1" applyAlignment="1">
      <alignment horizontal="center" vertical="center"/>
    </xf>
    <xf numFmtId="0" fontId="8" fillId="0" borderId="0" xfId="1" applyFont="1" applyAlignment="1">
      <alignment vertical="center"/>
    </xf>
    <xf numFmtId="0" fontId="4" fillId="0" borderId="0" xfId="1" applyFont="1" applyAlignment="1">
      <alignment vertical="center"/>
    </xf>
    <xf numFmtId="0" fontId="1" fillId="0" borderId="0" xfId="1" applyAlignment="1">
      <alignment vertical="center"/>
    </xf>
    <xf numFmtId="0" fontId="11" fillId="0" borderId="0" xfId="1" applyFont="1" applyAlignment="1">
      <alignment vertical="center"/>
    </xf>
    <xf numFmtId="0" fontId="4" fillId="0" borderId="0" xfId="1" applyFont="1" applyAlignment="1">
      <alignment horizontal="left" vertical="center"/>
    </xf>
    <xf numFmtId="0" fontId="2" fillId="0" borderId="0" xfId="1" applyFont="1" applyAlignment="1">
      <alignment horizontal="left" vertical="center"/>
    </xf>
    <xf numFmtId="0" fontId="5" fillId="0" borderId="0" xfId="1" applyFont="1" applyAlignment="1">
      <alignment horizontal="left" vertical="center"/>
    </xf>
    <xf numFmtId="0" fontId="5" fillId="0" borderId="0" xfId="1" applyFont="1"/>
    <xf numFmtId="0" fontId="11" fillId="0" borderId="0" xfId="1" applyFont="1" applyAlignment="1">
      <alignment horizontal="left" vertical="center"/>
    </xf>
    <xf numFmtId="0" fontId="14" fillId="0" borderId="0" xfId="1" applyFont="1" applyAlignment="1">
      <alignment horizontal="left" vertical="center"/>
    </xf>
    <xf numFmtId="0" fontId="15" fillId="7" borderId="0" xfId="1" applyFont="1" applyFill="1" applyAlignment="1">
      <alignment horizontal="center" vertical="center"/>
    </xf>
    <xf numFmtId="0" fontId="4" fillId="0" borderId="0" xfId="1" applyFont="1" applyAlignment="1">
      <alignment horizontal="right" vertical="center"/>
    </xf>
    <xf numFmtId="0" fontId="1" fillId="0" borderId="0" xfId="1" applyAlignment="1">
      <alignment horizontal="left"/>
    </xf>
    <xf numFmtId="0" fontId="8" fillId="8" borderId="0" xfId="1" applyFont="1" applyFill="1" applyAlignment="1">
      <alignment wrapText="1"/>
    </xf>
    <xf numFmtId="0" fontId="19" fillId="3" borderId="6" xfId="1" applyFont="1" applyFill="1" applyBorder="1" applyAlignment="1">
      <alignment horizontal="center" vertical="center"/>
    </xf>
    <xf numFmtId="0" fontId="1" fillId="8" borderId="0" xfId="1" applyFill="1"/>
    <xf numFmtId="164" fontId="10" fillId="0" borderId="0" xfId="1" applyNumberFormat="1" applyFont="1" applyAlignment="1">
      <alignment horizontal="center" vertical="center"/>
    </xf>
    <xf numFmtId="0" fontId="21" fillId="0" borderId="6" xfId="1" applyFont="1" applyBorder="1" applyAlignment="1">
      <alignment horizontal="center" vertical="center"/>
    </xf>
    <xf numFmtId="0" fontId="10" fillId="0" borderId="0" xfId="1" applyFont="1" applyAlignment="1">
      <alignment horizontal="center" vertical="center" wrapText="1"/>
    </xf>
    <xf numFmtId="0" fontId="1" fillId="8" borderId="0" xfId="1" applyFill="1" applyAlignment="1">
      <alignment horizontal="center" wrapText="1"/>
    </xf>
    <xf numFmtId="0" fontId="1" fillId="0" borderId="0" xfId="1" applyAlignment="1">
      <alignment wrapText="1"/>
    </xf>
    <xf numFmtId="0" fontId="21" fillId="8" borderId="0" xfId="1" applyFont="1" applyFill="1" applyAlignment="1">
      <alignment vertical="center" wrapText="1"/>
    </xf>
    <xf numFmtId="0" fontId="21" fillId="8" borderId="0" xfId="1" applyFont="1" applyFill="1" applyAlignment="1">
      <alignment horizontal="center" vertical="center" wrapText="1"/>
    </xf>
    <xf numFmtId="0" fontId="1" fillId="8" borderId="0" xfId="1" applyFill="1" applyAlignment="1">
      <alignment horizontal="center"/>
    </xf>
    <xf numFmtId="0" fontId="28" fillId="5" borderId="6" xfId="1" applyFont="1" applyFill="1" applyBorder="1" applyAlignment="1">
      <alignment horizontal="left" vertical="center"/>
    </xf>
    <xf numFmtId="0" fontId="28" fillId="5" borderId="6" xfId="1" applyFont="1" applyFill="1" applyBorder="1" applyAlignment="1">
      <alignment horizontal="center" vertical="center"/>
    </xf>
    <xf numFmtId="9" fontId="28" fillId="5" borderId="6" xfId="1" applyNumberFormat="1" applyFont="1" applyFill="1" applyBorder="1" applyAlignment="1">
      <alignment horizontal="center" vertical="center"/>
    </xf>
    <xf numFmtId="9" fontId="2" fillId="5" borderId="6" xfId="2" applyFont="1" applyFill="1" applyBorder="1" applyAlignment="1">
      <alignment horizontal="center" vertical="center"/>
    </xf>
    <xf numFmtId="1" fontId="2" fillId="5" borderId="6" xfId="2" applyNumberFormat="1" applyFont="1" applyFill="1" applyBorder="1" applyAlignment="1">
      <alignment horizontal="center" vertical="center"/>
    </xf>
    <xf numFmtId="165" fontId="2" fillId="5" borderId="6" xfId="2" applyNumberFormat="1" applyFont="1" applyFill="1" applyBorder="1" applyAlignment="1">
      <alignment horizontal="center" vertical="center"/>
    </xf>
    <xf numFmtId="9" fontId="2" fillId="8" borderId="0" xfId="2" applyFont="1" applyFill="1" applyBorder="1" applyAlignment="1">
      <alignment horizontal="center" vertical="center"/>
    </xf>
    <xf numFmtId="0" fontId="21" fillId="0" borderId="0" xfId="1" applyFont="1" applyAlignment="1">
      <alignment vertical="center" wrapText="1"/>
    </xf>
    <xf numFmtId="0" fontId="30" fillId="5" borderId="7" xfId="3" applyFont="1" applyFill="1" applyBorder="1" applyAlignment="1" applyProtection="1">
      <alignment horizontal="left" vertical="center" wrapText="1"/>
      <protection locked="0"/>
    </xf>
    <xf numFmtId="0" fontId="28" fillId="5" borderId="6" xfId="3" applyFont="1" applyFill="1" applyBorder="1" applyAlignment="1">
      <alignment horizontal="center" vertical="center" wrapText="1"/>
    </xf>
    <xf numFmtId="0" fontId="35" fillId="0" borderId="11" xfId="3" applyFont="1" applyBorder="1" applyAlignment="1" applyProtection="1">
      <alignment horizontal="center" vertical="center" wrapText="1" readingOrder="1"/>
      <protection locked="0"/>
    </xf>
    <xf numFmtId="0" fontId="31" fillId="5" borderId="12" xfId="3" applyFont="1" applyFill="1" applyBorder="1" applyAlignment="1">
      <alignment horizontal="right" vertical="center" wrapText="1"/>
    </xf>
    <xf numFmtId="0" fontId="14" fillId="0" borderId="0" xfId="3" applyFont="1" applyAlignment="1" applyProtection="1">
      <alignment vertical="center" wrapText="1" readingOrder="1"/>
      <protection locked="0"/>
    </xf>
    <xf numFmtId="2" fontId="19" fillId="0" borderId="13" xfId="3" applyNumberFormat="1" applyFont="1" applyBorder="1" applyAlignment="1" applyProtection="1">
      <alignment vertical="center" wrapText="1" readingOrder="1"/>
      <protection locked="0"/>
    </xf>
    <xf numFmtId="0" fontId="34" fillId="8" borderId="11" xfId="3" applyFont="1" applyFill="1" applyBorder="1" applyAlignment="1" applyProtection="1">
      <alignment horizontal="center" vertical="center" wrapText="1" readingOrder="1"/>
      <protection locked="0"/>
    </xf>
    <xf numFmtId="0" fontId="36" fillId="5" borderId="12" xfId="3" applyFont="1" applyFill="1" applyBorder="1" applyAlignment="1">
      <alignment horizontal="right" vertical="center" wrapText="1"/>
    </xf>
    <xf numFmtId="0" fontId="14" fillId="0" borderId="14" xfId="3" applyFont="1" applyBorder="1" applyAlignment="1" applyProtection="1">
      <alignment vertical="center" wrapText="1" readingOrder="1"/>
      <protection locked="0"/>
    </xf>
    <xf numFmtId="2" fontId="19" fillId="0" borderId="15" xfId="3" applyNumberFormat="1" applyFont="1" applyBorder="1" applyAlignment="1" applyProtection="1">
      <alignment vertical="center" wrapText="1" readingOrder="1"/>
      <protection locked="0"/>
    </xf>
    <xf numFmtId="0" fontId="34" fillId="8" borderId="16" xfId="3" applyFont="1" applyFill="1" applyBorder="1" applyAlignment="1">
      <alignment horizontal="center" vertical="center" wrapText="1" readingOrder="1"/>
    </xf>
    <xf numFmtId="0" fontId="31" fillId="5" borderId="17" xfId="3" applyFont="1" applyFill="1" applyBorder="1" applyAlignment="1">
      <alignment horizontal="right" vertical="center" wrapText="1"/>
    </xf>
    <xf numFmtId="0" fontId="38" fillId="4" borderId="18" xfId="3" applyFont="1" applyFill="1" applyBorder="1" applyAlignment="1">
      <alignment horizontal="center" vertical="center" wrapText="1"/>
    </xf>
    <xf numFmtId="0" fontId="39" fillId="4" borderId="18" xfId="3" applyFont="1" applyFill="1" applyBorder="1" applyAlignment="1" applyProtection="1">
      <alignment horizontal="center" vertical="center" wrapText="1" readingOrder="1"/>
      <protection locked="0"/>
    </xf>
    <xf numFmtId="0" fontId="40" fillId="4" borderId="19" xfId="3" applyFont="1" applyFill="1" applyBorder="1" applyAlignment="1" applyProtection="1">
      <alignment vertical="center" wrapText="1" readingOrder="1"/>
      <protection locked="0"/>
    </xf>
    <xf numFmtId="0" fontId="30" fillId="5" borderId="22" xfId="3" applyFont="1" applyFill="1" applyBorder="1" applyAlignment="1" applyProtection="1">
      <alignment vertical="center" wrapText="1"/>
      <protection locked="0"/>
    </xf>
    <xf numFmtId="0" fontId="41" fillId="8" borderId="25" xfId="3" applyFont="1" applyFill="1" applyBorder="1" applyAlignment="1">
      <alignment horizontal="center" vertical="center" wrapText="1"/>
    </xf>
    <xf numFmtId="0" fontId="42" fillId="8" borderId="25" xfId="3" applyFont="1" applyFill="1" applyBorder="1" applyAlignment="1">
      <alignment horizontal="center" vertical="center" wrapText="1"/>
    </xf>
    <xf numFmtId="0" fontId="43" fillId="8" borderId="25" xfId="3" applyFont="1" applyFill="1" applyBorder="1" applyAlignment="1" applyProtection="1">
      <alignment horizontal="center" vertical="center" wrapText="1" readingOrder="1"/>
      <protection locked="0"/>
    </xf>
    <xf numFmtId="0" fontId="40" fillId="8" borderId="23" xfId="3" applyFont="1" applyFill="1" applyBorder="1" applyAlignment="1" applyProtection="1">
      <alignment vertical="center" wrapText="1" readingOrder="1"/>
      <protection locked="0"/>
    </xf>
    <xf numFmtId="0" fontId="30" fillId="5" borderId="28" xfId="3" applyFont="1" applyFill="1" applyBorder="1" applyAlignment="1" applyProtection="1">
      <alignment vertical="center" wrapText="1"/>
      <protection locked="0"/>
    </xf>
    <xf numFmtId="0" fontId="44" fillId="7" borderId="30" xfId="3" applyFont="1" applyFill="1" applyBorder="1" applyAlignment="1">
      <alignment horizontal="center" vertical="center" wrapText="1"/>
    </xf>
    <xf numFmtId="0" fontId="41" fillId="7" borderId="31" xfId="3" applyFont="1" applyFill="1" applyBorder="1" applyAlignment="1">
      <alignment horizontal="center" vertical="center" wrapText="1"/>
    </xf>
    <xf numFmtId="0" fontId="42" fillId="7" borderId="31" xfId="3" applyFont="1" applyFill="1" applyBorder="1" applyAlignment="1">
      <alignment horizontal="center" vertical="center" wrapText="1"/>
    </xf>
    <xf numFmtId="0" fontId="43" fillId="7" borderId="31" xfId="3" applyFont="1" applyFill="1" applyBorder="1" applyAlignment="1" applyProtection="1">
      <alignment horizontal="center" vertical="center" wrapText="1" readingOrder="1"/>
      <protection locked="0"/>
    </xf>
    <xf numFmtId="0" fontId="41" fillId="11" borderId="32" xfId="3" applyFont="1" applyFill="1" applyBorder="1" applyAlignment="1">
      <alignment horizontal="center" vertical="center" wrapText="1"/>
    </xf>
    <xf numFmtId="0" fontId="30" fillId="5" borderId="0" xfId="3" applyFont="1" applyFill="1" applyAlignment="1" applyProtection="1">
      <alignment horizontal="center" vertical="center" wrapText="1"/>
      <protection locked="0"/>
    </xf>
    <xf numFmtId="0" fontId="33" fillId="8" borderId="30" xfId="3" applyFont="1" applyFill="1" applyBorder="1" applyAlignment="1">
      <alignment horizontal="center" vertical="center" wrapText="1"/>
    </xf>
    <xf numFmtId="0" fontId="41" fillId="8" borderId="31" xfId="3" applyFont="1" applyFill="1" applyBorder="1" applyAlignment="1">
      <alignment horizontal="center" vertical="center" wrapText="1"/>
    </xf>
    <xf numFmtId="0" fontId="42" fillId="8" borderId="31" xfId="3" applyFont="1" applyFill="1" applyBorder="1" applyAlignment="1">
      <alignment horizontal="center" vertical="center" wrapText="1"/>
    </xf>
    <xf numFmtId="0" fontId="43" fillId="8" borderId="31" xfId="3" applyFont="1" applyFill="1" applyBorder="1" applyAlignment="1" applyProtection="1">
      <alignment horizontal="center" vertical="center" wrapText="1" readingOrder="1"/>
      <protection locked="0"/>
    </xf>
    <xf numFmtId="0" fontId="41" fillId="8" borderId="32" xfId="3" applyFont="1" applyFill="1" applyBorder="1" applyAlignment="1">
      <alignment horizontal="center" vertical="center" wrapText="1"/>
    </xf>
    <xf numFmtId="0" fontId="33" fillId="7" borderId="30" xfId="3" applyFont="1" applyFill="1" applyBorder="1" applyAlignment="1">
      <alignment horizontal="left" vertical="center" wrapText="1"/>
    </xf>
    <xf numFmtId="0" fontId="41" fillId="8" borderId="34" xfId="3" applyFont="1" applyFill="1" applyBorder="1" applyAlignment="1">
      <alignment horizontal="center" vertical="center" wrapText="1"/>
    </xf>
    <xf numFmtId="0" fontId="30" fillId="5" borderId="35" xfId="3" applyFont="1" applyFill="1" applyBorder="1" applyAlignment="1" applyProtection="1">
      <alignment vertical="center" wrapText="1"/>
      <protection locked="0"/>
    </xf>
    <xf numFmtId="0" fontId="35" fillId="0" borderId="41" xfId="3" applyFont="1" applyBorder="1" applyAlignment="1" applyProtection="1">
      <alignment horizontal="center" vertical="center" wrapText="1" readingOrder="1"/>
      <protection locked="0"/>
    </xf>
    <xf numFmtId="0" fontId="31" fillId="5" borderId="42" xfId="3" applyFont="1" applyFill="1" applyBorder="1" applyAlignment="1">
      <alignment horizontal="right" vertical="center" wrapText="1"/>
    </xf>
    <xf numFmtId="0" fontId="34" fillId="8" borderId="44" xfId="3" applyFont="1" applyFill="1" applyBorder="1" applyAlignment="1" applyProtection="1">
      <alignment horizontal="center" vertical="center" wrapText="1" readingOrder="1"/>
      <protection locked="0"/>
    </xf>
    <xf numFmtId="0" fontId="36" fillId="5" borderId="17" xfId="3" applyFont="1" applyFill="1" applyBorder="1" applyAlignment="1">
      <alignment horizontal="right" vertical="center" wrapText="1"/>
    </xf>
    <xf numFmtId="0" fontId="34" fillId="8" borderId="48" xfId="3" applyFont="1" applyFill="1" applyBorder="1" applyAlignment="1">
      <alignment horizontal="center" vertical="center" wrapText="1" readingOrder="1"/>
    </xf>
    <xf numFmtId="0" fontId="31" fillId="5" borderId="11" xfId="3" applyFont="1" applyFill="1" applyBorder="1" applyAlignment="1">
      <alignment horizontal="right" vertical="center" wrapText="1"/>
    </xf>
    <xf numFmtId="0" fontId="49" fillId="8" borderId="43" xfId="3" applyFont="1" applyFill="1" applyBorder="1" applyAlignment="1">
      <alignment horizontal="left" vertical="center"/>
    </xf>
    <xf numFmtId="0" fontId="50" fillId="13" borderId="43" xfId="3" applyFont="1" applyFill="1" applyBorder="1" applyAlignment="1">
      <alignment horizontal="center" vertical="center" wrapText="1"/>
    </xf>
    <xf numFmtId="0" fontId="51" fillId="14" borderId="43" xfId="3" applyFont="1" applyFill="1" applyBorder="1" applyAlignment="1">
      <alignment horizontal="center" vertical="center" wrapText="1"/>
    </xf>
    <xf numFmtId="0" fontId="40" fillId="14" borderId="43" xfId="3" applyFont="1" applyFill="1" applyBorder="1" applyAlignment="1" applyProtection="1">
      <alignment horizontal="center" vertical="center" wrapText="1" readingOrder="1"/>
      <protection locked="0"/>
    </xf>
    <xf numFmtId="0" fontId="40" fillId="14" borderId="32" xfId="3" applyFont="1" applyFill="1" applyBorder="1" applyAlignment="1" applyProtection="1">
      <alignment horizontal="center" vertical="center" wrapText="1" readingOrder="1"/>
      <protection locked="0"/>
    </xf>
    <xf numFmtId="0" fontId="50" fillId="8" borderId="43" xfId="3" applyFont="1" applyFill="1" applyBorder="1" applyAlignment="1">
      <alignment horizontal="center" vertical="center" wrapText="1"/>
    </xf>
    <xf numFmtId="0" fontId="52" fillId="8" borderId="43" xfId="3" applyFont="1" applyFill="1" applyBorder="1" applyAlignment="1" applyProtection="1">
      <alignment horizontal="center" vertical="center" wrapText="1" readingOrder="1"/>
      <protection locked="0"/>
    </xf>
    <xf numFmtId="0" fontId="52" fillId="8" borderId="32" xfId="3" applyFont="1" applyFill="1" applyBorder="1" applyAlignment="1" applyProtection="1">
      <alignment horizontal="center" vertical="center" wrapText="1" readingOrder="1"/>
      <protection locked="0"/>
    </xf>
    <xf numFmtId="0" fontId="54" fillId="8" borderId="52" xfId="3" applyFont="1" applyFill="1" applyBorder="1" applyAlignment="1">
      <alignment horizontal="left" vertical="center" wrapText="1"/>
    </xf>
    <xf numFmtId="0" fontId="54" fillId="8" borderId="52" xfId="3" applyFont="1" applyFill="1" applyBorder="1" applyAlignment="1">
      <alignment horizontal="center" vertical="center" wrapText="1"/>
    </xf>
    <xf numFmtId="0" fontId="55" fillId="8" borderId="53" xfId="3" applyFont="1" applyFill="1" applyBorder="1" applyAlignment="1">
      <alignment horizontal="center" vertical="center" wrapText="1"/>
    </xf>
    <xf numFmtId="0" fontId="51" fillId="8" borderId="43" xfId="3" applyFont="1" applyFill="1" applyBorder="1" applyAlignment="1">
      <alignment horizontal="center" vertical="center" wrapText="1"/>
    </xf>
    <xf numFmtId="0" fontId="40" fillId="8" borderId="43" xfId="3" applyFont="1" applyFill="1" applyBorder="1" applyAlignment="1" applyProtection="1">
      <alignment horizontal="center" vertical="center" wrapText="1" readingOrder="1"/>
      <protection locked="0"/>
    </xf>
    <xf numFmtId="0" fontId="44" fillId="8" borderId="31" xfId="3" applyFont="1" applyFill="1" applyBorder="1" applyAlignment="1">
      <alignment horizontal="left" vertical="center" wrapText="1"/>
    </xf>
    <xf numFmtId="166" fontId="33" fillId="8" borderId="31" xfId="4" applyNumberFormat="1" applyFont="1" applyFill="1" applyBorder="1" applyAlignment="1">
      <alignment horizontal="center" vertical="center" wrapText="1"/>
    </xf>
    <xf numFmtId="166" fontId="38" fillId="8" borderId="31" xfId="4" applyNumberFormat="1" applyFont="1" applyFill="1" applyBorder="1" applyAlignment="1">
      <alignment horizontal="center" vertical="center" wrapText="1"/>
    </xf>
    <xf numFmtId="0" fontId="56" fillId="8" borderId="54" xfId="3" applyFont="1" applyFill="1" applyBorder="1" applyAlignment="1">
      <alignment horizontal="center" vertical="center" wrapText="1"/>
    </xf>
    <xf numFmtId="0" fontId="56" fillId="11" borderId="29" xfId="3" applyFont="1" applyFill="1" applyBorder="1" applyAlignment="1">
      <alignment horizontal="center" vertical="center" wrapText="1"/>
    </xf>
    <xf numFmtId="0" fontId="44" fillId="8" borderId="31" xfId="3" applyFont="1" applyFill="1" applyBorder="1" applyAlignment="1">
      <alignment horizontal="center" vertical="center" wrapText="1"/>
    </xf>
    <xf numFmtId="0" fontId="33" fillId="8" borderId="31" xfId="3" applyFont="1" applyFill="1" applyBorder="1" applyAlignment="1">
      <alignment horizontal="center" vertical="center" wrapText="1"/>
    </xf>
    <xf numFmtId="0" fontId="38" fillId="8" borderId="31" xfId="3" applyFont="1" applyFill="1" applyBorder="1" applyAlignment="1">
      <alignment horizontal="center" vertical="center" wrapText="1"/>
    </xf>
    <xf numFmtId="49" fontId="30" fillId="5" borderId="0" xfId="3" applyNumberFormat="1" applyFont="1" applyFill="1" applyAlignment="1" applyProtection="1">
      <alignment horizontal="center" vertical="center" wrapText="1"/>
      <protection locked="0"/>
    </xf>
    <xf numFmtId="0" fontId="40" fillId="8" borderId="40" xfId="3" applyFont="1" applyFill="1" applyBorder="1" applyAlignment="1" applyProtection="1">
      <alignment horizontal="center" vertical="center" wrapText="1" readingOrder="1"/>
      <protection locked="0"/>
    </xf>
    <xf numFmtId="0" fontId="59" fillId="5" borderId="40" xfId="3" applyFont="1" applyFill="1" applyBorder="1" applyAlignment="1">
      <alignment horizontal="right" vertical="center" wrapText="1"/>
    </xf>
    <xf numFmtId="0" fontId="40" fillId="8" borderId="43" xfId="3" applyFont="1" applyFill="1" applyBorder="1" applyAlignment="1">
      <alignment horizontal="center" vertical="center" wrapText="1" readingOrder="1"/>
    </xf>
    <xf numFmtId="0" fontId="59" fillId="5" borderId="43" xfId="3" applyFont="1" applyFill="1" applyBorder="1" applyAlignment="1">
      <alignment horizontal="right" vertical="center" wrapText="1"/>
    </xf>
    <xf numFmtId="0" fontId="60" fillId="0" borderId="43" xfId="3" applyFont="1" applyBorder="1" applyAlignment="1" applyProtection="1">
      <alignment horizontal="center" vertical="center" wrapText="1" readingOrder="1"/>
      <protection locked="0"/>
    </xf>
    <xf numFmtId="0" fontId="49" fillId="15" borderId="52" xfId="3" applyFont="1" applyFill="1" applyBorder="1" applyAlignment="1">
      <alignment horizontal="left" vertical="center" wrapText="1"/>
    </xf>
    <xf numFmtId="0" fontId="59" fillId="16" borderId="43" xfId="3" applyFont="1" applyFill="1" applyBorder="1" applyAlignment="1">
      <alignment horizontal="right" vertical="center" wrapText="1"/>
    </xf>
    <xf numFmtId="0" fontId="49" fillId="15" borderId="47" xfId="3" applyFont="1" applyFill="1" applyBorder="1" applyAlignment="1">
      <alignment horizontal="left" vertical="center" wrapText="1"/>
    </xf>
    <xf numFmtId="0" fontId="50" fillId="14" borderId="43" xfId="3" applyFont="1" applyFill="1" applyBorder="1" applyAlignment="1">
      <alignment horizontal="center" vertical="center" wrapText="1"/>
    </xf>
    <xf numFmtId="0" fontId="1" fillId="0" borderId="0" xfId="1" applyAlignment="1">
      <alignment horizontal="center"/>
    </xf>
    <xf numFmtId="0" fontId="30" fillId="5" borderId="8" xfId="3" applyFont="1" applyFill="1" applyBorder="1" applyAlignment="1" applyProtection="1">
      <alignment vertical="center" wrapText="1"/>
      <protection locked="0"/>
    </xf>
    <xf numFmtId="0" fontId="3" fillId="8" borderId="31" xfId="3" applyFont="1" applyFill="1" applyBorder="1" applyAlignment="1">
      <alignment horizontal="center" vertical="center" wrapText="1"/>
    </xf>
    <xf numFmtId="0" fontId="48" fillId="8" borderId="31" xfId="3" applyFont="1" applyFill="1" applyBorder="1" applyAlignment="1">
      <alignment horizontal="center" vertical="center" wrapText="1"/>
    </xf>
    <xf numFmtId="0" fontId="40" fillId="8" borderId="34" xfId="3" applyFont="1" applyFill="1" applyBorder="1" applyAlignment="1" applyProtection="1">
      <alignment horizontal="center" vertical="center" wrapText="1" readingOrder="1"/>
      <protection locked="0"/>
    </xf>
    <xf numFmtId="0" fontId="49" fillId="8" borderId="31" xfId="3" applyFont="1" applyFill="1" applyBorder="1" applyAlignment="1">
      <alignment horizontal="center" vertical="center" wrapText="1"/>
    </xf>
    <xf numFmtId="0" fontId="30" fillId="5" borderId="0" xfId="3" applyFont="1" applyFill="1" applyAlignment="1" applyProtection="1">
      <alignment vertical="center" wrapText="1"/>
      <protection locked="0"/>
    </xf>
    <xf numFmtId="0" fontId="40" fillId="8" borderId="32" xfId="3" applyFont="1" applyFill="1" applyBorder="1" applyAlignment="1" applyProtection="1">
      <alignment horizontal="center" vertical="center" wrapText="1" readingOrder="1"/>
      <protection locked="0"/>
    </xf>
    <xf numFmtId="0" fontId="33" fillId="7" borderId="65" xfId="3" applyFont="1" applyFill="1" applyBorder="1" applyAlignment="1">
      <alignment horizontal="left" vertical="center" wrapText="1"/>
    </xf>
    <xf numFmtId="0" fontId="41" fillId="7" borderId="66" xfId="3" applyFont="1" applyFill="1" applyBorder="1" applyAlignment="1">
      <alignment horizontal="center" vertical="center" wrapText="1"/>
    </xf>
    <xf numFmtId="0" fontId="62" fillId="8" borderId="18" xfId="1" applyFont="1" applyFill="1" applyBorder="1" applyAlignment="1">
      <alignment horizontal="center" vertical="center" wrapText="1"/>
    </xf>
    <xf numFmtId="0" fontId="51" fillId="8" borderId="18" xfId="3" applyFont="1" applyFill="1" applyBorder="1" applyAlignment="1">
      <alignment horizontal="center" vertical="center" wrapText="1"/>
    </xf>
    <xf numFmtId="0" fontId="51" fillId="8" borderId="67" xfId="3" applyFont="1" applyFill="1" applyBorder="1" applyAlignment="1">
      <alignment horizontal="center" vertical="center" wrapText="1"/>
    </xf>
    <xf numFmtId="0" fontId="62" fillId="7" borderId="18" xfId="1" applyFont="1" applyFill="1" applyBorder="1" applyAlignment="1">
      <alignment horizontal="center" vertical="center" wrapText="1"/>
    </xf>
    <xf numFmtId="0" fontId="50" fillId="7" borderId="18" xfId="3" applyFont="1" applyFill="1" applyBorder="1" applyAlignment="1">
      <alignment horizontal="center" vertical="center" wrapText="1"/>
    </xf>
    <xf numFmtId="0" fontId="51" fillId="7" borderId="18" xfId="3" applyFont="1" applyFill="1" applyBorder="1" applyAlignment="1">
      <alignment horizontal="center" vertical="center" wrapText="1"/>
    </xf>
    <xf numFmtId="0" fontId="51" fillId="7" borderId="67" xfId="3" applyFont="1" applyFill="1" applyBorder="1" applyAlignment="1">
      <alignment horizontal="center" vertical="center" wrapText="1"/>
    </xf>
    <xf numFmtId="0" fontId="51" fillId="7" borderId="43" xfId="3" applyFont="1" applyFill="1" applyBorder="1" applyAlignment="1">
      <alignment horizontal="center" vertical="center" wrapText="1"/>
    </xf>
    <xf numFmtId="0" fontId="40" fillId="7" borderId="43" xfId="3" applyFont="1" applyFill="1" applyBorder="1" applyAlignment="1" applyProtection="1">
      <alignment horizontal="center" vertical="center" wrapText="1" readingOrder="1"/>
      <protection locked="0"/>
    </xf>
    <xf numFmtId="0" fontId="60" fillId="0" borderId="53" xfId="3" applyFont="1" applyBorder="1" applyAlignment="1" applyProtection="1">
      <alignment horizontal="center" vertical="center" wrapText="1" readingOrder="1"/>
      <protection locked="0"/>
    </xf>
    <xf numFmtId="0" fontId="59" fillId="5" borderId="53" xfId="3" applyFont="1" applyFill="1" applyBorder="1" applyAlignment="1">
      <alignment horizontal="right" vertical="center" wrapText="1"/>
    </xf>
    <xf numFmtId="0" fontId="65" fillId="8" borderId="31" xfId="3" applyFont="1" applyFill="1" applyBorder="1" applyAlignment="1">
      <alignment horizontal="center" vertical="center" wrapText="1"/>
    </xf>
    <xf numFmtId="0" fontId="66" fillId="8" borderId="31" xfId="3" applyFont="1" applyFill="1" applyBorder="1" applyAlignment="1">
      <alignment horizontal="center" vertical="center" wrapText="1"/>
    </xf>
    <xf numFmtId="0" fontId="67" fillId="8" borderId="31" xfId="3" applyFont="1" applyFill="1" applyBorder="1" applyAlignment="1">
      <alignment horizontal="center" vertical="center" wrapText="1"/>
    </xf>
    <xf numFmtId="0" fontId="51" fillId="8" borderId="40" xfId="3" applyFont="1" applyFill="1" applyBorder="1" applyAlignment="1">
      <alignment horizontal="center" vertical="center" wrapText="1"/>
    </xf>
    <xf numFmtId="0" fontId="30" fillId="5" borderId="80" xfId="3" applyFont="1" applyFill="1" applyBorder="1" applyAlignment="1" applyProtection="1">
      <alignment vertical="center" wrapText="1"/>
      <protection locked="0"/>
    </xf>
    <xf numFmtId="0" fontId="20" fillId="8" borderId="31" xfId="1" applyFont="1" applyFill="1" applyBorder="1" applyAlignment="1">
      <alignment horizontal="center" vertical="center" wrapText="1"/>
    </xf>
    <xf numFmtId="0" fontId="51" fillId="8" borderId="31" xfId="3" applyFont="1" applyFill="1" applyBorder="1" applyAlignment="1">
      <alignment horizontal="center" vertical="center" wrapText="1"/>
    </xf>
    <xf numFmtId="0" fontId="40" fillId="8" borderId="31" xfId="3" applyFont="1" applyFill="1" applyBorder="1" applyAlignment="1" applyProtection="1">
      <alignment horizontal="center" vertical="center" wrapText="1" readingOrder="1"/>
      <protection locked="0"/>
    </xf>
    <xf numFmtId="0" fontId="70" fillId="7" borderId="18" xfId="3" applyFont="1" applyFill="1" applyBorder="1" applyAlignment="1">
      <alignment horizontal="center" vertical="center" wrapText="1"/>
    </xf>
    <xf numFmtId="0" fontId="40" fillId="8" borderId="29" xfId="3" applyFont="1" applyFill="1" applyBorder="1" applyAlignment="1" applyProtection="1">
      <alignment horizontal="center" vertical="center" wrapText="1" readingOrder="1"/>
      <protection locked="0"/>
    </xf>
    <xf numFmtId="0" fontId="20" fillId="7" borderId="31" xfId="1" applyFont="1" applyFill="1" applyBorder="1" applyAlignment="1">
      <alignment horizontal="center" vertical="center" wrapText="1"/>
    </xf>
    <xf numFmtId="0" fontId="38" fillId="7" borderId="31" xfId="3" applyFont="1" applyFill="1" applyBorder="1" applyAlignment="1">
      <alignment horizontal="center" vertical="center" wrapText="1"/>
    </xf>
    <xf numFmtId="0" fontId="74" fillId="8" borderId="71" xfId="1" applyFont="1" applyFill="1" applyBorder="1" applyAlignment="1">
      <alignment vertical="center" wrapText="1"/>
    </xf>
    <xf numFmtId="0" fontId="74" fillId="8" borderId="65" xfId="1" applyFont="1" applyFill="1" applyBorder="1" applyAlignment="1">
      <alignment vertical="center" wrapText="1"/>
    </xf>
    <xf numFmtId="0" fontId="74" fillId="8" borderId="84" xfId="1" applyFont="1" applyFill="1" applyBorder="1" applyAlignment="1">
      <alignment vertical="center" wrapText="1"/>
    </xf>
    <xf numFmtId="0" fontId="74" fillId="8" borderId="28" xfId="1" applyFont="1" applyFill="1" applyBorder="1" applyAlignment="1">
      <alignment vertical="center" wrapText="1"/>
    </xf>
    <xf numFmtId="0" fontId="74" fillId="8" borderId="23" xfId="1" applyFont="1" applyFill="1" applyBorder="1" applyAlignment="1">
      <alignment vertical="center" wrapText="1"/>
    </xf>
    <xf numFmtId="0" fontId="74" fillId="8" borderId="24" xfId="1" applyFont="1" applyFill="1" applyBorder="1" applyAlignment="1">
      <alignment vertical="center" wrapText="1"/>
    </xf>
    <xf numFmtId="0" fontId="40" fillId="8" borderId="45" xfId="3" applyFont="1" applyFill="1" applyBorder="1" applyAlignment="1" applyProtection="1">
      <alignment horizontal="center" vertical="center" wrapText="1" readingOrder="1"/>
      <protection locked="0"/>
    </xf>
    <xf numFmtId="0" fontId="62" fillId="8" borderId="72" xfId="1" applyFont="1" applyFill="1" applyBorder="1" applyAlignment="1">
      <alignment vertical="center" wrapText="1"/>
    </xf>
    <xf numFmtId="0" fontId="62" fillId="8" borderId="65" xfId="1" applyFont="1" applyFill="1" applyBorder="1" applyAlignment="1">
      <alignment vertical="center" wrapText="1"/>
    </xf>
    <xf numFmtId="0" fontId="62" fillId="8" borderId="0" xfId="1" applyFont="1" applyFill="1" applyAlignment="1">
      <alignment vertical="center" wrapText="1"/>
    </xf>
    <xf numFmtId="0" fontId="62" fillId="8" borderId="28" xfId="1" applyFont="1" applyFill="1" applyBorder="1" applyAlignment="1">
      <alignment vertical="center" wrapText="1"/>
    </xf>
    <xf numFmtId="0" fontId="62" fillId="8" borderId="78" xfId="1" applyFont="1" applyFill="1" applyBorder="1" applyAlignment="1">
      <alignment vertical="center" wrapText="1"/>
    </xf>
    <xf numFmtId="0" fontId="62" fillId="8" borderId="24" xfId="1" applyFont="1" applyFill="1" applyBorder="1" applyAlignment="1">
      <alignment vertical="center" wrapText="1"/>
    </xf>
    <xf numFmtId="0" fontId="20" fillId="8" borderId="85" xfId="1" applyFont="1" applyFill="1" applyBorder="1" applyAlignment="1">
      <alignment vertical="center" wrapText="1"/>
    </xf>
    <xf numFmtId="0" fontId="20" fillId="8" borderId="65" xfId="1" applyFont="1" applyFill="1" applyBorder="1" applyAlignment="1">
      <alignment vertical="center" wrapText="1"/>
    </xf>
    <xf numFmtId="0" fontId="20" fillId="8" borderId="86" xfId="1" applyFont="1" applyFill="1" applyBorder="1" applyAlignment="1">
      <alignment vertical="center" wrapText="1"/>
    </xf>
    <xf numFmtId="0" fontId="20" fillId="8" borderId="28" xfId="1" applyFont="1" applyFill="1" applyBorder="1" applyAlignment="1">
      <alignment vertical="center" wrapText="1"/>
    </xf>
    <xf numFmtId="0" fontId="20" fillId="8" borderId="87" xfId="1" applyFont="1" applyFill="1" applyBorder="1" applyAlignment="1">
      <alignment vertical="center" wrapText="1"/>
    </xf>
    <xf numFmtId="0" fontId="20" fillId="8" borderId="24" xfId="1" applyFont="1" applyFill="1" applyBorder="1" applyAlignment="1">
      <alignment vertical="center" wrapText="1"/>
    </xf>
    <xf numFmtId="0" fontId="76" fillId="8" borderId="31" xfId="1" applyFont="1" applyFill="1" applyBorder="1" applyAlignment="1">
      <alignment horizontal="center" vertical="center" wrapText="1"/>
    </xf>
    <xf numFmtId="0" fontId="77" fillId="8" borderId="31" xfId="1" applyFont="1" applyFill="1" applyBorder="1" applyAlignment="1">
      <alignment horizontal="center" vertical="center" wrapText="1"/>
    </xf>
    <xf numFmtId="0" fontId="78" fillId="8" borderId="31" xfId="1" applyFont="1" applyFill="1" applyBorder="1" applyAlignment="1">
      <alignment horizontal="center" vertical="center" wrapText="1"/>
    </xf>
    <xf numFmtId="0" fontId="30" fillId="5" borderId="88" xfId="3" applyFont="1" applyFill="1" applyBorder="1" applyAlignment="1" applyProtection="1">
      <alignment vertical="center" wrapText="1"/>
      <protection locked="0"/>
    </xf>
    <xf numFmtId="0" fontId="30" fillId="8" borderId="0" xfId="3" applyFont="1" applyFill="1" applyAlignment="1" applyProtection="1">
      <alignment horizontal="center" vertical="center" wrapText="1"/>
      <protection locked="0"/>
    </xf>
    <xf numFmtId="0" fontId="51" fillId="8" borderId="0" xfId="3" applyFont="1" applyFill="1" applyAlignment="1">
      <alignment horizontal="left" vertical="center" wrapText="1"/>
    </xf>
    <xf numFmtId="0" fontId="51" fillId="10" borderId="0" xfId="3" applyFont="1" applyFill="1" applyAlignment="1">
      <alignment horizontal="left" vertical="center" wrapText="1"/>
    </xf>
    <xf numFmtId="0" fontId="40" fillId="8" borderId="0" xfId="3" applyFont="1" applyFill="1" applyAlignment="1" applyProtection="1">
      <alignment horizontal="center" vertical="center" wrapText="1" readingOrder="1"/>
      <protection locked="0"/>
    </xf>
    <xf numFmtId="9" fontId="19" fillId="0" borderId="0" xfId="3" applyNumberFormat="1" applyFont="1" applyAlignment="1" applyProtection="1">
      <alignment horizontal="center" vertical="center" wrapText="1" readingOrder="1"/>
      <protection locked="0"/>
    </xf>
    <xf numFmtId="0" fontId="44" fillId="8" borderId="0" xfId="3" applyFont="1" applyFill="1" applyAlignment="1">
      <alignment horizontal="left" vertical="center"/>
    </xf>
    <xf numFmtId="0" fontId="31" fillId="18" borderId="0" xfId="3" applyFont="1" applyFill="1" applyAlignment="1">
      <alignment horizontal="center" vertical="center" wrapText="1"/>
    </xf>
    <xf numFmtId="0" fontId="46" fillId="19" borderId="0" xfId="3" applyFont="1" applyFill="1" applyAlignment="1">
      <alignment horizontal="center" vertical="center" wrapText="1"/>
    </xf>
    <xf numFmtId="0" fontId="10" fillId="8" borderId="0" xfId="1" applyFont="1" applyFill="1" applyAlignment="1">
      <alignment horizontal="center" vertical="center"/>
    </xf>
    <xf numFmtId="0" fontId="1" fillId="8" borderId="0" xfId="1" applyFill="1" applyAlignment="1">
      <alignment vertical="center"/>
    </xf>
    <xf numFmtId="0" fontId="85" fillId="23" borderId="6" xfId="1" applyFont="1" applyFill="1" applyBorder="1" applyAlignment="1">
      <alignment horizontal="center" vertical="center"/>
    </xf>
    <xf numFmtId="0" fontId="21" fillId="23" borderId="6" xfId="1" applyFont="1" applyFill="1" applyBorder="1" applyAlignment="1">
      <alignment horizontal="center" vertical="center"/>
    </xf>
    <xf numFmtId="0" fontId="86" fillId="7" borderId="0" xfId="1" applyFont="1" applyFill="1" applyAlignment="1">
      <alignment horizontal="center" vertical="center"/>
    </xf>
    <xf numFmtId="0" fontId="87" fillId="7" borderId="0" xfId="1" applyFont="1" applyFill="1" applyAlignment="1">
      <alignment horizontal="center" vertical="center"/>
    </xf>
    <xf numFmtId="0" fontId="30" fillId="5" borderId="0" xfId="3" applyFont="1" applyFill="1" applyAlignment="1" applyProtection="1">
      <alignment horizontal="center" vertical="center" wrapText="1"/>
      <protection locked="0"/>
    </xf>
    <xf numFmtId="0" fontId="33" fillId="7" borderId="14" xfId="3" applyFont="1" applyFill="1" applyBorder="1" applyAlignment="1">
      <alignment horizontal="center" vertical="center" wrapText="1"/>
    </xf>
    <xf numFmtId="0" fontId="33" fillId="7" borderId="69" xfId="3" applyFont="1" applyFill="1" applyBorder="1" applyAlignment="1">
      <alignment horizontal="center" vertical="center" wrapText="1"/>
    </xf>
    <xf numFmtId="0" fontId="33" fillId="7" borderId="0" xfId="3" applyFont="1" applyFill="1" applyBorder="1" applyAlignment="1">
      <alignment horizontal="center" vertical="center" wrapText="1"/>
    </xf>
    <xf numFmtId="0" fontId="62" fillId="7" borderId="0" xfId="1" applyFont="1" applyFill="1" applyBorder="1" applyAlignment="1">
      <alignment horizontal="center" vertical="center" wrapText="1"/>
    </xf>
    <xf numFmtId="0" fontId="50" fillId="7" borderId="0" xfId="3" applyFont="1" applyFill="1" applyBorder="1" applyAlignment="1">
      <alignment horizontal="center" vertical="center" wrapText="1"/>
    </xf>
    <xf numFmtId="0" fontId="51" fillId="7" borderId="0" xfId="3" applyFont="1" applyFill="1" applyBorder="1" applyAlignment="1">
      <alignment horizontal="center" vertical="center" wrapText="1"/>
    </xf>
    <xf numFmtId="0" fontId="40" fillId="7" borderId="34" xfId="3" applyFont="1" applyFill="1" applyBorder="1" applyAlignment="1" applyProtection="1">
      <alignment horizontal="center" vertical="center" wrapText="1" readingOrder="1"/>
      <protection locked="0"/>
    </xf>
    <xf numFmtId="0" fontId="40" fillId="7" borderId="57" xfId="3" applyFont="1" applyFill="1" applyBorder="1" applyAlignment="1" applyProtection="1">
      <alignment horizontal="center" vertical="center" wrapText="1" readingOrder="1"/>
      <protection locked="0"/>
    </xf>
    <xf numFmtId="0" fontId="40" fillId="7" borderId="52" xfId="3" applyFont="1" applyFill="1" applyBorder="1" applyAlignment="1" applyProtection="1">
      <alignment horizontal="center" vertical="center" wrapText="1" readingOrder="1"/>
      <protection locked="0"/>
    </xf>
    <xf numFmtId="0" fontId="56" fillId="11" borderId="0" xfId="3" applyFont="1" applyFill="1" applyBorder="1" applyAlignment="1">
      <alignment horizontal="center" vertical="center" wrapText="1"/>
    </xf>
    <xf numFmtId="0" fontId="1" fillId="0" borderId="0" xfId="1" applyBorder="1" applyAlignment="1">
      <alignment horizontal="center"/>
    </xf>
    <xf numFmtId="0" fontId="1" fillId="24" borderId="0" xfId="1" applyFill="1"/>
    <xf numFmtId="0" fontId="82" fillId="8" borderId="0" xfId="3" applyFont="1" applyFill="1" applyAlignment="1" applyProtection="1">
      <alignment horizontal="left" vertical="top" wrapText="1"/>
      <protection locked="0"/>
    </xf>
    <xf numFmtId="0" fontId="20" fillId="8" borderId="70" xfId="1" applyFont="1" applyFill="1" applyBorder="1" applyAlignment="1">
      <alignment vertical="center" wrapText="1"/>
    </xf>
    <xf numFmtId="0" fontId="20" fillId="8" borderId="30" xfId="1" applyFont="1" applyFill="1" applyBorder="1" applyAlignment="1">
      <alignment vertical="center" wrapText="1"/>
    </xf>
    <xf numFmtId="0" fontId="33" fillId="7" borderId="70" xfId="3" applyFont="1" applyFill="1" applyBorder="1" applyAlignment="1">
      <alignment horizontal="center" vertical="center" wrapText="1"/>
    </xf>
    <xf numFmtId="0" fontId="33" fillId="7" borderId="33" xfId="3" applyFont="1" applyFill="1" applyBorder="1" applyAlignment="1">
      <alignment horizontal="center" vertical="center" wrapText="1"/>
    </xf>
    <xf numFmtId="0" fontId="33" fillId="7" borderId="81" xfId="3" applyFont="1" applyFill="1" applyBorder="1" applyAlignment="1">
      <alignment horizontal="center" vertical="center" wrapText="1"/>
    </xf>
    <xf numFmtId="0" fontId="56" fillId="17" borderId="0" xfId="3" applyFont="1" applyFill="1" applyAlignment="1">
      <alignment horizontal="center" vertical="center"/>
    </xf>
    <xf numFmtId="0" fontId="31" fillId="20" borderId="0" xfId="3" applyFont="1" applyFill="1" applyAlignment="1">
      <alignment horizontal="center" vertical="center" wrapText="1"/>
    </xf>
    <xf numFmtId="0" fontId="31" fillId="21" borderId="0" xfId="3" applyFont="1" applyFill="1" applyAlignment="1" applyProtection="1">
      <alignment horizontal="center" vertical="center" wrapText="1" readingOrder="1"/>
      <protection locked="0"/>
    </xf>
    <xf numFmtId="0" fontId="20" fillId="8" borderId="70" xfId="1" applyFont="1" applyFill="1" applyBorder="1" applyAlignment="1">
      <alignment horizontal="left" vertical="center" wrapText="1"/>
    </xf>
    <xf numFmtId="0" fontId="20" fillId="8" borderId="30" xfId="1" applyFont="1" applyFill="1" applyBorder="1" applyAlignment="1">
      <alignment horizontal="left" vertical="center" wrapText="1"/>
    </xf>
    <xf numFmtId="0" fontId="78" fillId="8" borderId="70" xfId="1" applyFont="1" applyFill="1" applyBorder="1" applyAlignment="1">
      <alignment horizontal="left" vertical="center" wrapText="1"/>
    </xf>
    <xf numFmtId="0" fontId="78" fillId="8" borderId="30" xfId="1" applyFont="1" applyFill="1" applyBorder="1" applyAlignment="1">
      <alignment horizontal="left" vertical="center" wrapText="1"/>
    </xf>
    <xf numFmtId="0" fontId="1" fillId="0" borderId="58" xfId="1" applyBorder="1" applyAlignment="1">
      <alignment horizontal="center"/>
    </xf>
    <xf numFmtId="0" fontId="1" fillId="0" borderId="59" xfId="1" applyBorder="1" applyAlignment="1">
      <alignment horizontal="center"/>
    </xf>
    <xf numFmtId="0" fontId="1" fillId="0" borderId="60" xfId="1" applyBorder="1" applyAlignment="1">
      <alignment horizontal="center"/>
    </xf>
    <xf numFmtId="0" fontId="1" fillId="0" borderId="61" xfId="1" applyBorder="1" applyAlignment="1">
      <alignment horizontal="center"/>
    </xf>
    <xf numFmtId="0" fontId="1" fillId="0" borderId="82" xfId="1" applyBorder="1" applyAlignment="1">
      <alignment horizontal="center"/>
    </xf>
    <xf numFmtId="0" fontId="1" fillId="0" borderId="83" xfId="1" applyBorder="1" applyAlignment="1">
      <alignment horizontal="center"/>
    </xf>
    <xf numFmtId="0" fontId="46" fillId="12" borderId="43" xfId="3" applyFont="1" applyFill="1" applyBorder="1" applyAlignment="1" applyProtection="1">
      <alignment horizontal="center" vertical="center" wrapText="1" readingOrder="1"/>
      <protection locked="0"/>
    </xf>
    <xf numFmtId="0" fontId="34" fillId="12" borderId="43" xfId="3" applyFont="1" applyFill="1" applyBorder="1" applyAlignment="1" applyProtection="1">
      <alignment horizontal="center" vertical="center" wrapText="1" readingOrder="1"/>
      <protection locked="0"/>
    </xf>
    <xf numFmtId="0" fontId="34" fillId="12" borderId="53" xfId="3" applyFont="1" applyFill="1" applyBorder="1" applyAlignment="1" applyProtection="1">
      <alignment horizontal="center" vertical="center" wrapText="1" readingOrder="1"/>
      <protection locked="0"/>
    </xf>
    <xf numFmtId="9" fontId="19" fillId="12" borderId="43" xfId="3" applyNumberFormat="1" applyFont="1" applyFill="1" applyBorder="1" applyAlignment="1" applyProtection="1">
      <alignment horizontal="center" vertical="center" wrapText="1" readingOrder="1"/>
      <protection locked="0"/>
    </xf>
    <xf numFmtId="0" fontId="47" fillId="12" borderId="43" xfId="3" applyFont="1" applyFill="1" applyBorder="1" applyAlignment="1" applyProtection="1">
      <alignment horizontal="center" vertical="center" wrapText="1" readingOrder="1"/>
      <protection locked="0"/>
    </xf>
    <xf numFmtId="0" fontId="47" fillId="12" borderId="53" xfId="3" applyFont="1" applyFill="1" applyBorder="1" applyAlignment="1" applyProtection="1">
      <alignment horizontal="center" vertical="center" wrapText="1" readingOrder="1"/>
      <protection locked="0"/>
    </xf>
    <xf numFmtId="9" fontId="48" fillId="12" borderId="43" xfId="3" applyNumberFormat="1" applyFont="1" applyFill="1" applyBorder="1" applyAlignment="1" applyProtection="1">
      <alignment horizontal="center" vertical="center" wrapText="1" readingOrder="1"/>
      <protection locked="0"/>
    </xf>
    <xf numFmtId="9" fontId="48" fillId="12" borderId="53" xfId="3" applyNumberFormat="1" applyFont="1" applyFill="1" applyBorder="1" applyAlignment="1" applyProtection="1">
      <alignment horizontal="center" vertical="center" wrapText="1" readingOrder="1"/>
      <protection locked="0"/>
    </xf>
    <xf numFmtId="0" fontId="30" fillId="5" borderId="8" xfId="3" applyFont="1" applyFill="1" applyBorder="1" applyAlignment="1" applyProtection="1">
      <alignment horizontal="center" vertical="center" wrapText="1"/>
      <protection locked="0"/>
    </xf>
    <xf numFmtId="0" fontId="30" fillId="5" borderId="0" xfId="3" applyFont="1" applyFill="1" applyAlignment="1" applyProtection="1">
      <alignment horizontal="center" vertical="center" wrapText="1"/>
      <protection locked="0"/>
    </xf>
    <xf numFmtId="0" fontId="30" fillId="5" borderId="7" xfId="3" applyFont="1" applyFill="1" applyBorder="1" applyAlignment="1" applyProtection="1">
      <alignment horizontal="center" vertical="center" wrapText="1"/>
      <protection locked="0"/>
    </xf>
    <xf numFmtId="0" fontId="81" fillId="12" borderId="34" xfId="3" applyFont="1" applyFill="1" applyBorder="1" applyAlignment="1">
      <alignment horizontal="left" vertical="center" wrapText="1"/>
    </xf>
    <xf numFmtId="0" fontId="81" fillId="12" borderId="57" xfId="3" applyFont="1" applyFill="1" applyBorder="1" applyAlignment="1">
      <alignment horizontal="left" vertical="center" wrapText="1"/>
    </xf>
    <xf numFmtId="0" fontId="81" fillId="12" borderId="52" xfId="3" applyFont="1" applyFill="1" applyBorder="1" applyAlignment="1">
      <alignment horizontal="left" vertical="center" wrapText="1"/>
    </xf>
    <xf numFmtId="0" fontId="81" fillId="12" borderId="38" xfId="3" applyFont="1" applyFill="1" applyBorder="1" applyAlignment="1">
      <alignment horizontal="left" vertical="center" wrapText="1"/>
    </xf>
    <xf numFmtId="0" fontId="81" fillId="12" borderId="0" xfId="3" applyFont="1" applyFill="1" applyAlignment="1">
      <alignment horizontal="left" vertical="center" wrapText="1"/>
    </xf>
    <xf numFmtId="0" fontId="81" fillId="12" borderId="39" xfId="3" applyFont="1" applyFill="1" applyBorder="1" applyAlignment="1">
      <alignment horizontal="left" vertical="center" wrapText="1"/>
    </xf>
    <xf numFmtId="0" fontId="29" fillId="12" borderId="43" xfId="3" applyFill="1" applyBorder="1" applyAlignment="1">
      <alignment horizontal="center" vertical="center" wrapText="1"/>
    </xf>
    <xf numFmtId="0" fontId="29" fillId="12" borderId="53" xfId="3" applyFill="1" applyBorder="1" applyAlignment="1">
      <alignment horizontal="center" vertical="center" wrapText="1"/>
    </xf>
    <xf numFmtId="0" fontId="29" fillId="12" borderId="34" xfId="3" applyFill="1" applyBorder="1" applyAlignment="1">
      <alignment horizontal="center" vertical="center" wrapText="1"/>
    </xf>
    <xf numFmtId="0" fontId="29" fillId="12" borderId="57" xfId="3" applyFill="1" applyBorder="1" applyAlignment="1">
      <alignment horizontal="center" vertical="center" wrapText="1"/>
    </xf>
    <xf numFmtId="0" fontId="29" fillId="12" borderId="52" xfId="3" applyFill="1" applyBorder="1" applyAlignment="1">
      <alignment horizontal="center" vertical="center" wrapText="1"/>
    </xf>
    <xf numFmtId="0" fontId="29" fillId="12" borderId="38" xfId="3" applyFill="1" applyBorder="1" applyAlignment="1">
      <alignment horizontal="center" vertical="center" wrapText="1"/>
    </xf>
    <xf numFmtId="0" fontId="29" fillId="12" borderId="0" xfId="3" applyFill="1" applyAlignment="1">
      <alignment horizontal="center" vertical="center" wrapText="1"/>
    </xf>
    <xf numFmtId="0" fontId="29" fillId="12" borderId="39" xfId="3" applyFill="1" applyBorder="1" applyAlignment="1">
      <alignment horizontal="center" vertical="center" wrapText="1"/>
    </xf>
    <xf numFmtId="0" fontId="80" fillId="8" borderId="70" xfId="1" applyFont="1" applyFill="1" applyBorder="1" applyAlignment="1">
      <alignment horizontal="left" vertical="center" wrapText="1"/>
    </xf>
    <xf numFmtId="0" fontId="80" fillId="8" borderId="30" xfId="1" applyFont="1" applyFill="1" applyBorder="1" applyAlignment="1">
      <alignment horizontal="left" vertical="center" wrapText="1"/>
    </xf>
    <xf numFmtId="0" fontId="80" fillId="12" borderId="34" xfId="3" applyFont="1" applyFill="1" applyBorder="1" applyAlignment="1">
      <alignment horizontal="center" vertical="center" wrapText="1"/>
    </xf>
    <xf numFmtId="0" fontId="80" fillId="12" borderId="57" xfId="3" applyFont="1" applyFill="1" applyBorder="1" applyAlignment="1">
      <alignment horizontal="center" vertical="center" wrapText="1"/>
    </xf>
    <xf numFmtId="0" fontId="80" fillId="12" borderId="52" xfId="3" applyFont="1" applyFill="1" applyBorder="1" applyAlignment="1">
      <alignment horizontal="center" vertical="center" wrapText="1"/>
    </xf>
    <xf numFmtId="0" fontId="80" fillId="12" borderId="38" xfId="3" applyFont="1" applyFill="1" applyBorder="1" applyAlignment="1">
      <alignment horizontal="center" vertical="center" wrapText="1"/>
    </xf>
    <xf numFmtId="0" fontId="80" fillId="12" borderId="0" xfId="3" applyFont="1" applyFill="1" applyAlignment="1">
      <alignment horizontal="center" vertical="center" wrapText="1"/>
    </xf>
    <xf numFmtId="0" fontId="80" fillId="12" borderId="39" xfId="3" applyFont="1" applyFill="1" applyBorder="1" applyAlignment="1">
      <alignment horizontal="center" vertical="center" wrapText="1"/>
    </xf>
    <xf numFmtId="0" fontId="33" fillId="7" borderId="29" xfId="3" applyFont="1" applyFill="1" applyBorder="1" applyAlignment="1">
      <alignment horizontal="center" vertical="center" wrapText="1"/>
    </xf>
    <xf numFmtId="0" fontId="33" fillId="22" borderId="29" xfId="3" applyFont="1" applyFill="1" applyBorder="1" applyAlignment="1">
      <alignment horizontal="center" vertical="center" wrapText="1"/>
    </xf>
    <xf numFmtId="0" fontId="33" fillId="22" borderId="33" xfId="3" applyFont="1" applyFill="1" applyBorder="1" applyAlignment="1">
      <alignment horizontal="center" vertical="center" wrapText="1"/>
    </xf>
    <xf numFmtId="0" fontId="33" fillId="22" borderId="81" xfId="3" applyFont="1" applyFill="1" applyBorder="1" applyAlignment="1">
      <alignment horizontal="center" vertical="center" wrapText="1"/>
    </xf>
    <xf numFmtId="0" fontId="79" fillId="12" borderId="34" xfId="3" applyFont="1" applyFill="1" applyBorder="1" applyAlignment="1">
      <alignment horizontal="left" vertical="center" wrapText="1"/>
    </xf>
    <xf numFmtId="0" fontId="79" fillId="12" borderId="57" xfId="3" applyFont="1" applyFill="1" applyBorder="1" applyAlignment="1">
      <alignment horizontal="left" vertical="center" wrapText="1"/>
    </xf>
    <xf numFmtId="0" fontId="79" fillId="12" borderId="52" xfId="3" applyFont="1" applyFill="1" applyBorder="1" applyAlignment="1">
      <alignment horizontal="left" vertical="center" wrapText="1"/>
    </xf>
    <xf numFmtId="0" fontId="79" fillId="12" borderId="38" xfId="3" applyFont="1" applyFill="1" applyBorder="1" applyAlignment="1">
      <alignment horizontal="left" vertical="center" wrapText="1"/>
    </xf>
    <xf numFmtId="0" fontId="79" fillId="12" borderId="0" xfId="3" applyFont="1" applyFill="1" applyAlignment="1">
      <alignment horizontal="left" vertical="center" wrapText="1"/>
    </xf>
    <xf numFmtId="0" fontId="79" fillId="12" borderId="39" xfId="3" applyFont="1" applyFill="1" applyBorder="1" applyAlignment="1">
      <alignment horizontal="left" vertical="center" wrapText="1"/>
    </xf>
    <xf numFmtId="0" fontId="26" fillId="8" borderId="70" xfId="1" applyFont="1" applyFill="1" applyBorder="1" applyAlignment="1">
      <alignment horizontal="left" vertical="center" wrapText="1"/>
    </xf>
    <xf numFmtId="0" fontId="26" fillId="8" borderId="30" xfId="1" applyFont="1" applyFill="1" applyBorder="1" applyAlignment="1">
      <alignment horizontal="left" vertical="center" wrapText="1"/>
    </xf>
    <xf numFmtId="0" fontId="88" fillId="22" borderId="29" xfId="5" applyFill="1" applyBorder="1" applyAlignment="1">
      <alignment horizontal="center" vertical="center" wrapText="1"/>
    </xf>
    <xf numFmtId="0" fontId="26" fillId="8" borderId="29" xfId="1" applyFont="1" applyFill="1" applyBorder="1" applyAlignment="1">
      <alignment horizontal="left" vertical="center" wrapText="1"/>
    </xf>
    <xf numFmtId="0" fontId="20" fillId="8" borderId="23" xfId="1" applyFont="1" applyFill="1" applyBorder="1" applyAlignment="1">
      <alignment horizontal="center" vertical="center" wrapText="1"/>
    </xf>
    <xf numFmtId="0" fontId="20" fillId="8" borderId="24" xfId="1" applyFont="1" applyFill="1" applyBorder="1" applyAlignment="1">
      <alignment horizontal="center" vertical="center" wrapText="1"/>
    </xf>
    <xf numFmtId="0" fontId="72" fillId="8" borderId="29" xfId="1" applyFont="1" applyFill="1" applyBorder="1" applyAlignment="1">
      <alignment horizontal="center" vertical="center" wrapText="1"/>
    </xf>
    <xf numFmtId="0" fontId="72" fillId="8" borderId="33" xfId="1" applyFont="1" applyFill="1" applyBorder="1" applyAlignment="1">
      <alignment horizontal="center" vertical="center" wrapText="1"/>
    </xf>
    <xf numFmtId="0" fontId="72" fillId="8" borderId="29" xfId="1" applyFont="1" applyFill="1" applyBorder="1" applyAlignment="1">
      <alignment horizontal="left" vertical="center" wrapText="1"/>
    </xf>
    <xf numFmtId="0" fontId="72" fillId="8" borderId="30" xfId="1" applyFont="1" applyFill="1" applyBorder="1" applyAlignment="1">
      <alignment horizontal="left" vertical="center" wrapText="1"/>
    </xf>
    <xf numFmtId="0" fontId="62" fillId="8" borderId="29" xfId="1" applyFont="1" applyFill="1" applyBorder="1" applyAlignment="1">
      <alignment horizontal="left" vertical="center" wrapText="1"/>
    </xf>
    <xf numFmtId="0" fontId="62" fillId="8" borderId="30" xfId="1" applyFont="1" applyFill="1" applyBorder="1" applyAlignment="1">
      <alignment horizontal="left" vertical="center" wrapText="1"/>
    </xf>
    <xf numFmtId="0" fontId="62" fillId="7" borderId="29" xfId="1" applyFont="1" applyFill="1" applyBorder="1" applyAlignment="1">
      <alignment horizontal="center" vertical="center" wrapText="1"/>
    </xf>
    <xf numFmtId="0" fontId="62" fillId="7" borderId="30" xfId="1" applyFont="1" applyFill="1" applyBorder="1" applyAlignment="1">
      <alignment horizontal="center" vertical="center" wrapText="1"/>
    </xf>
    <xf numFmtId="0" fontId="62" fillId="7" borderId="33" xfId="1" applyFont="1" applyFill="1" applyBorder="1" applyAlignment="1">
      <alignment horizontal="center" vertical="center" wrapText="1"/>
    </xf>
    <xf numFmtId="0" fontId="71" fillId="12" borderId="34" xfId="3" applyFont="1" applyFill="1" applyBorder="1" applyAlignment="1">
      <alignment horizontal="left" vertical="center" wrapText="1"/>
    </xf>
    <xf numFmtId="0" fontId="71" fillId="12" borderId="57" xfId="3" applyFont="1" applyFill="1" applyBorder="1" applyAlignment="1">
      <alignment horizontal="left" vertical="center" wrapText="1"/>
    </xf>
    <xf numFmtId="0" fontId="71" fillId="12" borderId="52" xfId="3" applyFont="1" applyFill="1" applyBorder="1" applyAlignment="1">
      <alignment horizontal="left" vertical="center" wrapText="1"/>
    </xf>
    <xf numFmtId="0" fontId="71" fillId="12" borderId="38" xfId="3" applyFont="1" applyFill="1" applyBorder="1" applyAlignment="1">
      <alignment horizontal="left" vertical="center" wrapText="1"/>
    </xf>
    <xf numFmtId="0" fontId="71" fillId="12" borderId="0" xfId="3" applyFont="1" applyFill="1" applyAlignment="1">
      <alignment horizontal="left" vertical="center" wrapText="1"/>
    </xf>
    <xf numFmtId="0" fontId="71" fillId="12" borderId="39" xfId="3" applyFont="1" applyFill="1" applyBorder="1" applyAlignment="1">
      <alignment horizontal="left" vertical="center" wrapText="1"/>
    </xf>
    <xf numFmtId="0" fontId="69" fillId="8" borderId="31" xfId="1" applyFont="1" applyFill="1" applyBorder="1" applyAlignment="1">
      <alignment horizontal="left" vertical="center" wrapText="1"/>
    </xf>
    <xf numFmtId="0" fontId="20" fillId="8" borderId="31" xfId="1" applyFont="1" applyFill="1" applyBorder="1" applyAlignment="1">
      <alignment horizontal="left" vertical="center" wrapText="1"/>
    </xf>
    <xf numFmtId="0" fontId="33" fillId="7" borderId="71" xfId="3" applyFont="1" applyFill="1" applyBorder="1" applyAlignment="1">
      <alignment horizontal="left" vertical="center" wrapText="1"/>
    </xf>
    <xf numFmtId="0" fontId="33" fillId="7" borderId="65" xfId="3" applyFont="1" applyFill="1" applyBorder="1" applyAlignment="1">
      <alignment horizontal="left" vertical="center" wrapText="1"/>
    </xf>
    <xf numFmtId="0" fontId="64" fillId="8" borderId="34" xfId="3" applyFont="1" applyFill="1" applyBorder="1" applyAlignment="1">
      <alignment horizontal="left" vertical="center" wrapText="1"/>
    </xf>
    <xf numFmtId="0" fontId="64" fillId="8" borderId="52" xfId="3" applyFont="1" applyFill="1" applyBorder="1" applyAlignment="1">
      <alignment horizontal="left" vertical="center" wrapText="1"/>
    </xf>
    <xf numFmtId="0" fontId="24" fillId="8" borderId="70" xfId="3" applyFont="1" applyFill="1" applyBorder="1" applyAlignment="1">
      <alignment horizontal="left" vertical="center" wrapText="1"/>
    </xf>
    <xf numFmtId="0" fontId="24" fillId="8" borderId="30" xfId="3" applyFont="1" applyFill="1" applyBorder="1" applyAlignment="1">
      <alignment horizontal="left" vertical="center" wrapText="1"/>
    </xf>
    <xf numFmtId="0" fontId="33" fillId="7" borderId="71" xfId="3" applyFont="1" applyFill="1" applyBorder="1" applyAlignment="1">
      <alignment horizontal="center" vertical="center" wrapText="1"/>
    </xf>
    <xf numFmtId="0" fontId="33" fillId="7" borderId="72" xfId="3" applyFont="1" applyFill="1" applyBorder="1" applyAlignment="1">
      <alignment horizontal="center" vertical="center" wrapText="1"/>
    </xf>
    <xf numFmtId="0" fontId="33" fillId="7" borderId="73" xfId="3" applyFont="1" applyFill="1" applyBorder="1" applyAlignment="1">
      <alignment horizontal="center" vertical="center" wrapText="1"/>
    </xf>
    <xf numFmtId="0" fontId="68" fillId="12" borderId="34" xfId="3" applyFont="1" applyFill="1" applyBorder="1" applyAlignment="1">
      <alignment horizontal="left" vertical="center" wrapText="1"/>
    </xf>
    <xf numFmtId="0" fontId="68" fillId="12" borderId="57" xfId="3" applyFont="1" applyFill="1" applyBorder="1" applyAlignment="1">
      <alignment horizontal="left" vertical="center" wrapText="1"/>
    </xf>
    <xf numFmtId="0" fontId="68" fillId="12" borderId="52" xfId="3" applyFont="1" applyFill="1" applyBorder="1" applyAlignment="1">
      <alignment horizontal="left" vertical="center" wrapText="1"/>
    </xf>
    <xf numFmtId="0" fontId="68" fillId="12" borderId="38" xfId="3" applyFont="1" applyFill="1" applyBorder="1" applyAlignment="1">
      <alignment horizontal="left" vertical="center" wrapText="1"/>
    </xf>
    <xf numFmtId="0" fontId="68" fillId="12" borderId="0" xfId="3" applyFont="1" applyFill="1" applyAlignment="1">
      <alignment horizontal="left" vertical="center" wrapText="1"/>
    </xf>
    <xf numFmtId="0" fontId="68" fillId="12" borderId="39" xfId="3" applyFont="1" applyFill="1" applyBorder="1" applyAlignment="1">
      <alignment horizontal="left" vertical="center" wrapText="1"/>
    </xf>
    <xf numFmtId="0" fontId="69" fillId="12" borderId="43" xfId="3" applyFont="1" applyFill="1" applyBorder="1" applyAlignment="1">
      <alignment horizontal="center" vertical="center" wrapText="1"/>
    </xf>
    <xf numFmtId="0" fontId="69" fillId="12" borderId="53" xfId="3" applyFont="1" applyFill="1" applyBorder="1" applyAlignment="1">
      <alignment horizontal="center" vertical="center" wrapText="1"/>
    </xf>
    <xf numFmtId="0" fontId="69" fillId="12" borderId="74" xfId="3" applyFont="1" applyFill="1" applyBorder="1" applyAlignment="1">
      <alignment horizontal="center" vertical="center" wrapText="1"/>
    </xf>
    <xf numFmtId="0" fontId="69" fillId="12" borderId="75" xfId="3" applyFont="1" applyFill="1" applyBorder="1" applyAlignment="1">
      <alignment horizontal="center" vertical="center" wrapText="1"/>
    </xf>
    <xf numFmtId="0" fontId="69" fillId="12" borderId="76" xfId="3" applyFont="1" applyFill="1" applyBorder="1" applyAlignment="1">
      <alignment horizontal="center" vertical="center" wrapText="1"/>
    </xf>
    <xf numFmtId="0" fontId="69" fillId="12" borderId="38" xfId="3" applyFont="1" applyFill="1" applyBorder="1" applyAlignment="1">
      <alignment horizontal="center" vertical="center" wrapText="1"/>
    </xf>
    <xf numFmtId="0" fontId="69" fillId="12" borderId="0" xfId="3" applyFont="1" applyFill="1" applyAlignment="1">
      <alignment horizontal="center" vertical="center" wrapText="1"/>
    </xf>
    <xf numFmtId="0" fontId="69" fillId="12" borderId="39" xfId="3" applyFont="1" applyFill="1" applyBorder="1" applyAlignment="1">
      <alignment horizontal="center" vertical="center" wrapText="1"/>
    </xf>
    <xf numFmtId="0" fontId="69" fillId="12" borderId="77" xfId="3" applyFont="1" applyFill="1" applyBorder="1" applyAlignment="1">
      <alignment horizontal="center" vertical="center" wrapText="1"/>
    </xf>
    <xf numFmtId="0" fontId="69" fillId="12" borderId="78" xfId="3" applyFont="1" applyFill="1" applyBorder="1" applyAlignment="1">
      <alignment horizontal="center" vertical="center" wrapText="1"/>
    </xf>
    <xf numFmtId="0" fontId="69" fillId="12" borderId="79" xfId="3" applyFont="1" applyFill="1" applyBorder="1" applyAlignment="1">
      <alignment horizontal="center" vertical="center" wrapText="1"/>
    </xf>
    <xf numFmtId="0" fontId="24" fillId="12" borderId="34" xfId="3" applyFont="1" applyFill="1" applyBorder="1" applyAlignment="1">
      <alignment horizontal="center" vertical="center" wrapText="1"/>
    </xf>
    <xf numFmtId="0" fontId="24" fillId="12" borderId="57" xfId="3" applyFont="1" applyFill="1" applyBorder="1" applyAlignment="1">
      <alignment horizontal="center" vertical="center" wrapText="1"/>
    </xf>
    <xf numFmtId="0" fontId="24" fillId="12" borderId="52" xfId="3" applyFont="1" applyFill="1" applyBorder="1" applyAlignment="1">
      <alignment horizontal="center" vertical="center" wrapText="1"/>
    </xf>
    <xf numFmtId="0" fontId="24" fillId="12" borderId="38" xfId="3" applyFont="1" applyFill="1" applyBorder="1" applyAlignment="1">
      <alignment horizontal="center" vertical="center" wrapText="1"/>
    </xf>
    <xf numFmtId="0" fontId="24" fillId="12" borderId="0" xfId="3" applyFont="1" applyFill="1" applyAlignment="1">
      <alignment horizontal="center" vertical="center" wrapText="1"/>
    </xf>
    <xf numFmtId="0" fontId="24" fillId="12" borderId="39" xfId="3" applyFont="1" applyFill="1" applyBorder="1" applyAlignment="1">
      <alignment horizontal="center" vertical="center" wrapText="1"/>
    </xf>
    <xf numFmtId="0" fontId="24" fillId="12" borderId="45" xfId="3" applyFont="1" applyFill="1" applyBorder="1" applyAlignment="1">
      <alignment horizontal="center" vertical="center" wrapText="1"/>
    </xf>
    <xf numFmtId="0" fontId="24" fillId="12" borderId="46" xfId="3" applyFont="1" applyFill="1" applyBorder="1" applyAlignment="1">
      <alignment horizontal="center" vertical="center" wrapText="1"/>
    </xf>
    <xf numFmtId="0" fontId="24" fillId="12" borderId="47" xfId="3" applyFont="1" applyFill="1" applyBorder="1" applyAlignment="1">
      <alignment horizontal="center" vertical="center" wrapText="1"/>
    </xf>
    <xf numFmtId="0" fontId="61" fillId="8" borderId="18" xfId="1" applyFont="1" applyFill="1" applyBorder="1" applyAlignment="1">
      <alignment horizontal="left" vertical="center" wrapText="1"/>
    </xf>
    <xf numFmtId="0" fontId="33" fillId="7" borderId="68" xfId="3" applyFont="1" applyFill="1" applyBorder="1" applyAlignment="1">
      <alignment horizontal="center" vertical="center" wrapText="1"/>
    </xf>
    <xf numFmtId="0" fontId="33" fillId="7" borderId="14" xfId="3" applyFont="1" applyFill="1" applyBorder="1" applyAlignment="1">
      <alignment horizontal="center" vertical="center" wrapText="1"/>
    </xf>
    <xf numFmtId="0" fontId="33" fillId="7" borderId="69" xfId="3" applyFont="1" applyFill="1" applyBorder="1" applyAlignment="1">
      <alignment horizontal="center" vertical="center" wrapText="1"/>
    </xf>
    <xf numFmtId="0" fontId="63" fillId="12" borderId="34" xfId="3" applyFont="1" applyFill="1" applyBorder="1" applyAlignment="1">
      <alignment horizontal="left" vertical="center" wrapText="1"/>
    </xf>
    <xf numFmtId="0" fontId="63" fillId="12" borderId="57" xfId="3" applyFont="1" applyFill="1" applyBorder="1" applyAlignment="1">
      <alignment horizontal="left" vertical="center" wrapText="1"/>
    </xf>
    <xf numFmtId="0" fontId="63" fillId="12" borderId="52" xfId="3" applyFont="1" applyFill="1" applyBorder="1" applyAlignment="1">
      <alignment horizontal="left" vertical="center" wrapText="1"/>
    </xf>
    <xf numFmtId="0" fontId="63" fillId="12" borderId="38" xfId="3" applyFont="1" applyFill="1" applyBorder="1" applyAlignment="1">
      <alignment horizontal="left" vertical="center" wrapText="1"/>
    </xf>
    <xf numFmtId="0" fontId="63" fillId="12" borderId="0" xfId="3" applyFont="1" applyFill="1" applyAlignment="1">
      <alignment horizontal="left" vertical="center" wrapText="1"/>
    </xf>
    <xf numFmtId="0" fontId="63" fillId="12" borderId="39" xfId="3" applyFont="1" applyFill="1" applyBorder="1" applyAlignment="1">
      <alignment horizontal="left" vertical="center" wrapText="1"/>
    </xf>
    <xf numFmtId="0" fontId="63" fillId="12" borderId="45" xfId="3" applyFont="1" applyFill="1" applyBorder="1" applyAlignment="1">
      <alignment horizontal="left" vertical="center" wrapText="1"/>
    </xf>
    <xf numFmtId="0" fontId="63" fillId="12" borderId="46" xfId="3" applyFont="1" applyFill="1" applyBorder="1" applyAlignment="1">
      <alignment horizontal="left" vertical="center" wrapText="1"/>
    </xf>
    <xf numFmtId="0" fontId="63" fillId="12" borderId="47" xfId="3" applyFont="1" applyFill="1" applyBorder="1" applyAlignment="1">
      <alignment horizontal="left" vertical="center" wrapText="1"/>
    </xf>
    <xf numFmtId="0" fontId="24" fillId="12" borderId="43" xfId="3" applyFont="1" applyFill="1" applyBorder="1" applyAlignment="1">
      <alignment horizontal="center" vertical="center" wrapText="1"/>
    </xf>
    <xf numFmtId="0" fontId="49" fillId="15" borderId="34" xfId="3" applyFont="1" applyFill="1" applyBorder="1" applyAlignment="1">
      <alignment horizontal="left" vertical="center" wrapText="1"/>
    </xf>
    <xf numFmtId="0" fontId="49" fillId="15" borderId="52" xfId="3" applyFont="1" applyFill="1" applyBorder="1" applyAlignment="1">
      <alignment horizontal="left" vertical="center" wrapText="1"/>
    </xf>
    <xf numFmtId="0" fontId="49" fillId="15" borderId="45" xfId="3" applyFont="1" applyFill="1" applyBorder="1" applyAlignment="1">
      <alignment horizontal="left" vertical="center" wrapText="1"/>
    </xf>
    <xf numFmtId="0" fontId="49" fillId="15" borderId="47" xfId="3" applyFont="1" applyFill="1" applyBorder="1" applyAlignment="1">
      <alignment horizontal="left" vertical="center" wrapText="1"/>
    </xf>
    <xf numFmtId="0" fontId="61" fillId="8" borderId="34" xfId="3" applyFont="1" applyFill="1" applyBorder="1" applyAlignment="1">
      <alignment horizontal="left" vertical="center" wrapText="1"/>
    </xf>
    <xf numFmtId="0" fontId="61" fillId="8" borderId="52" xfId="3" applyFont="1" applyFill="1" applyBorder="1" applyAlignment="1">
      <alignment horizontal="left" vertical="center" wrapText="1"/>
    </xf>
    <xf numFmtId="0" fontId="33" fillId="8" borderId="29" xfId="3" applyFont="1" applyFill="1" applyBorder="1" applyAlignment="1">
      <alignment horizontal="left" vertical="center" wrapText="1"/>
    </xf>
    <xf numFmtId="0" fontId="33" fillId="8" borderId="30" xfId="3" applyFont="1" applyFill="1" applyBorder="1" applyAlignment="1">
      <alignment horizontal="left" vertical="center" wrapText="1"/>
    </xf>
    <xf numFmtId="0" fontId="33" fillId="7" borderId="30" xfId="3" applyFont="1" applyFill="1" applyBorder="1" applyAlignment="1">
      <alignment horizontal="center" vertical="center" wrapText="1"/>
    </xf>
    <xf numFmtId="0" fontId="33" fillId="7" borderId="62" xfId="3" applyFont="1" applyFill="1" applyBorder="1" applyAlignment="1">
      <alignment horizontal="center" vertical="center" wrapText="1"/>
    </xf>
    <xf numFmtId="0" fontId="33" fillId="7" borderId="63" xfId="3" applyFont="1" applyFill="1" applyBorder="1" applyAlignment="1">
      <alignment horizontal="center" vertical="center" wrapText="1"/>
    </xf>
    <xf numFmtId="0" fontId="33" fillId="7" borderId="64" xfId="3" applyFont="1" applyFill="1" applyBorder="1" applyAlignment="1">
      <alignment horizontal="center" vertical="center" wrapText="1"/>
    </xf>
    <xf numFmtId="0" fontId="49" fillId="8" borderId="43" xfId="3" applyFont="1" applyFill="1" applyBorder="1" applyAlignment="1">
      <alignment horizontal="left" vertical="center" wrapText="1"/>
    </xf>
    <xf numFmtId="0" fontId="49" fillId="8" borderId="43" xfId="3" applyFont="1" applyFill="1" applyBorder="1" applyAlignment="1">
      <alignment horizontal="left" vertical="center"/>
    </xf>
    <xf numFmtId="0" fontId="29" fillId="12" borderId="45" xfId="3" applyFill="1" applyBorder="1" applyAlignment="1">
      <alignment horizontal="center" vertical="center" wrapText="1"/>
    </xf>
    <xf numFmtId="0" fontId="29" fillId="12" borderId="46" xfId="3" applyFill="1" applyBorder="1" applyAlignment="1">
      <alignment horizontal="center" vertical="center" wrapText="1"/>
    </xf>
    <xf numFmtId="0" fontId="29" fillId="12" borderId="47" xfId="3" applyFill="1" applyBorder="1" applyAlignment="1">
      <alignment horizontal="center" vertical="center" wrapText="1"/>
    </xf>
    <xf numFmtId="0" fontId="58" fillId="12" borderId="34" xfId="3" applyFont="1" applyFill="1" applyBorder="1" applyAlignment="1">
      <alignment horizontal="left" vertical="center" wrapText="1"/>
    </xf>
    <xf numFmtId="0" fontId="58" fillId="12" borderId="57" xfId="3" applyFont="1" applyFill="1" applyBorder="1" applyAlignment="1">
      <alignment horizontal="left" vertical="center" wrapText="1"/>
    </xf>
    <xf numFmtId="0" fontId="58" fillId="12" borderId="52" xfId="3" applyFont="1" applyFill="1" applyBorder="1" applyAlignment="1">
      <alignment horizontal="left" vertical="center" wrapText="1"/>
    </xf>
    <xf numFmtId="0" fontId="58" fillId="12" borderId="38" xfId="3" applyFont="1" applyFill="1" applyBorder="1" applyAlignment="1">
      <alignment horizontal="left" vertical="center" wrapText="1"/>
    </xf>
    <xf numFmtId="0" fontId="58" fillId="12" borderId="0" xfId="3" applyFont="1" applyFill="1" applyAlignment="1">
      <alignment horizontal="left" vertical="center" wrapText="1"/>
    </xf>
    <xf numFmtId="0" fontId="58" fillId="12" borderId="39" xfId="3" applyFont="1" applyFill="1" applyBorder="1" applyAlignment="1">
      <alignment horizontal="left" vertical="center" wrapText="1"/>
    </xf>
    <xf numFmtId="0" fontId="58" fillId="12" borderId="45" xfId="3" applyFont="1" applyFill="1" applyBorder="1" applyAlignment="1">
      <alignment horizontal="left" vertical="center" wrapText="1"/>
    </xf>
    <xf numFmtId="0" fontId="58" fillId="12" borderId="46" xfId="3" applyFont="1" applyFill="1" applyBorder="1" applyAlignment="1">
      <alignment horizontal="left" vertical="center" wrapText="1"/>
    </xf>
    <xf numFmtId="0" fontId="58" fillId="12" borderId="47" xfId="3" applyFont="1" applyFill="1" applyBorder="1" applyAlignment="1">
      <alignment horizontal="left" vertical="center" wrapText="1"/>
    </xf>
    <xf numFmtId="0" fontId="1" fillId="0" borderId="49" xfId="1" applyBorder="1" applyAlignment="1">
      <alignment horizontal="center"/>
    </xf>
    <xf numFmtId="0" fontId="1" fillId="0" borderId="50" xfId="1" applyBorder="1" applyAlignment="1">
      <alignment horizontal="center"/>
    </xf>
    <xf numFmtId="0" fontId="1" fillId="0" borderId="51" xfId="1" applyBorder="1" applyAlignment="1">
      <alignment horizontal="center"/>
    </xf>
    <xf numFmtId="0" fontId="1" fillId="0" borderId="13" xfId="1" applyBorder="1" applyAlignment="1">
      <alignment horizontal="center"/>
    </xf>
    <xf numFmtId="0" fontId="1" fillId="0" borderId="55" xfId="1" applyBorder="1" applyAlignment="1">
      <alignment horizontal="center"/>
    </xf>
    <xf numFmtId="0" fontId="1" fillId="0" borderId="56" xfId="1" applyBorder="1" applyAlignment="1">
      <alignment horizontal="center"/>
    </xf>
    <xf numFmtId="0" fontId="53" fillId="8" borderId="29" xfId="3" applyFont="1" applyFill="1" applyBorder="1" applyAlignment="1">
      <alignment horizontal="left" vertical="center" wrapText="1"/>
    </xf>
    <xf numFmtId="0" fontId="53" fillId="8" borderId="30" xfId="3" applyFont="1" applyFill="1" applyBorder="1" applyAlignment="1">
      <alignment horizontal="left" vertical="center" wrapText="1"/>
    </xf>
    <xf numFmtId="0" fontId="44" fillId="8" borderId="31" xfId="3" applyFont="1" applyFill="1" applyBorder="1" applyAlignment="1">
      <alignment horizontal="left" vertical="center" wrapText="1"/>
    </xf>
    <xf numFmtId="0" fontId="57" fillId="8" borderId="29" xfId="3" applyFont="1" applyFill="1" applyBorder="1" applyAlignment="1">
      <alignment horizontal="left" vertical="center" wrapText="1"/>
    </xf>
    <xf numFmtId="0" fontId="57" fillId="8" borderId="30" xfId="3" applyFont="1" applyFill="1" applyBorder="1" applyAlignment="1">
      <alignment horizontal="left" vertical="center" wrapText="1"/>
    </xf>
    <xf numFmtId="0" fontId="46" fillId="12" borderId="40" xfId="3" applyFont="1" applyFill="1" applyBorder="1" applyAlignment="1" applyProtection="1">
      <alignment horizontal="center" vertical="center" wrapText="1" readingOrder="1"/>
      <protection locked="0"/>
    </xf>
    <xf numFmtId="9" fontId="35" fillId="12" borderId="40" xfId="3" applyNumberFormat="1" applyFont="1" applyFill="1" applyBorder="1" applyAlignment="1" applyProtection="1">
      <alignment horizontal="center" vertical="center" wrapText="1" readingOrder="1"/>
      <protection locked="0"/>
    </xf>
    <xf numFmtId="9" fontId="35" fillId="12" borderId="43" xfId="3" applyNumberFormat="1" applyFont="1" applyFill="1" applyBorder="1" applyAlignment="1" applyProtection="1">
      <alignment horizontal="center" vertical="center" wrapText="1" readingOrder="1"/>
      <protection locked="0"/>
    </xf>
    <xf numFmtId="10" fontId="19" fillId="12" borderId="40" xfId="3" applyNumberFormat="1" applyFont="1" applyFill="1" applyBorder="1" applyAlignment="1" applyProtection="1">
      <alignment horizontal="center" vertical="center" wrapText="1" readingOrder="1"/>
      <protection locked="0"/>
    </xf>
    <xf numFmtId="10" fontId="19" fillId="12" borderId="43" xfId="3" applyNumberFormat="1" applyFont="1" applyFill="1" applyBorder="1" applyAlignment="1" applyProtection="1">
      <alignment horizontal="center" vertical="center" wrapText="1" readingOrder="1"/>
      <protection locked="0"/>
    </xf>
    <xf numFmtId="2" fontId="47" fillId="12" borderId="43" xfId="3" applyNumberFormat="1" applyFont="1" applyFill="1" applyBorder="1" applyAlignment="1" applyProtection="1">
      <alignment horizontal="center" vertical="center" wrapText="1" readingOrder="1"/>
      <protection locked="0"/>
    </xf>
    <xf numFmtId="10" fontId="48" fillId="12" borderId="43" xfId="3" applyNumberFormat="1" applyFont="1" applyFill="1" applyBorder="1" applyAlignment="1" applyProtection="1">
      <alignment horizontal="center" vertical="center" wrapText="1" readingOrder="1"/>
      <protection locked="0"/>
    </xf>
    <xf numFmtId="0" fontId="45" fillId="12" borderId="38" xfId="3" applyFont="1" applyFill="1" applyBorder="1" applyAlignment="1">
      <alignment horizontal="left" vertical="center" wrapText="1"/>
    </xf>
    <xf numFmtId="0" fontId="45" fillId="12" borderId="0" xfId="3" applyFont="1" applyFill="1" applyAlignment="1">
      <alignment horizontal="left" vertical="center" wrapText="1"/>
    </xf>
    <xf numFmtId="0" fontId="45" fillId="12" borderId="39" xfId="3" applyFont="1" applyFill="1" applyBorder="1" applyAlignment="1">
      <alignment horizontal="left" vertical="center" wrapText="1"/>
    </xf>
    <xf numFmtId="0" fontId="45" fillId="12" borderId="45" xfId="3" applyFont="1" applyFill="1" applyBorder="1" applyAlignment="1">
      <alignment horizontal="left" vertical="center" wrapText="1"/>
    </xf>
    <xf numFmtId="0" fontId="45" fillId="12" borderId="46" xfId="3" applyFont="1" applyFill="1" applyBorder="1" applyAlignment="1">
      <alignment horizontal="left" vertical="center" wrapText="1"/>
    </xf>
    <xf numFmtId="0" fontId="45" fillId="12" borderId="47" xfId="3" applyFont="1" applyFill="1" applyBorder="1" applyAlignment="1">
      <alignment horizontal="left" vertical="center" wrapText="1"/>
    </xf>
    <xf numFmtId="0" fontId="33" fillId="12" borderId="40" xfId="3" applyFont="1" applyFill="1" applyBorder="1" applyAlignment="1">
      <alignment horizontal="center" vertical="center" wrapText="1"/>
    </xf>
    <xf numFmtId="0" fontId="33" fillId="12" borderId="43" xfId="3" applyFont="1" applyFill="1" applyBorder="1" applyAlignment="1">
      <alignment horizontal="center" vertical="center" wrapText="1"/>
    </xf>
    <xf numFmtId="0" fontId="40" fillId="12" borderId="40" xfId="3" applyFont="1" applyFill="1" applyBorder="1" applyAlignment="1" applyProtection="1">
      <alignment horizontal="center" vertical="center" wrapText="1" readingOrder="1"/>
      <protection locked="0"/>
    </xf>
    <xf numFmtId="0" fontId="40" fillId="12" borderId="43" xfId="3" applyFont="1" applyFill="1" applyBorder="1" applyAlignment="1" applyProtection="1">
      <alignment horizontal="center" vertical="center" wrapText="1" readingOrder="1"/>
      <protection locked="0"/>
    </xf>
    <xf numFmtId="0" fontId="14" fillId="0" borderId="9" xfId="3" applyFont="1" applyBorder="1" applyAlignment="1" applyProtection="1">
      <alignment horizontal="center" vertical="center" wrapText="1" readingOrder="1"/>
      <protection locked="0"/>
    </xf>
    <xf numFmtId="0" fontId="14" fillId="0" borderId="0" xfId="3" applyFont="1" applyAlignment="1" applyProtection="1">
      <alignment horizontal="center" vertical="center" wrapText="1" readingOrder="1"/>
      <protection locked="0"/>
    </xf>
    <xf numFmtId="0" fontId="34" fillId="8" borderId="9" xfId="3" applyFont="1" applyFill="1" applyBorder="1" applyAlignment="1" applyProtection="1">
      <alignment horizontal="center" vertical="center" wrapText="1" readingOrder="1"/>
      <protection locked="0"/>
    </xf>
    <xf numFmtId="0" fontId="34" fillId="8" borderId="0" xfId="3" applyFont="1" applyFill="1" applyAlignment="1" applyProtection="1">
      <alignment horizontal="center" vertical="center" wrapText="1" readingOrder="1"/>
      <protection locked="0"/>
    </xf>
    <xf numFmtId="2" fontId="19" fillId="0" borderId="10" xfId="3" applyNumberFormat="1" applyFont="1" applyBorder="1" applyAlignment="1" applyProtection="1">
      <alignment horizontal="center" vertical="center" wrapText="1" readingOrder="1"/>
      <protection locked="0"/>
    </xf>
    <xf numFmtId="2" fontId="19" fillId="0" borderId="13" xfId="3" applyNumberFormat="1" applyFont="1" applyBorder="1" applyAlignment="1" applyProtection="1">
      <alignment horizontal="center" vertical="center" wrapText="1" readingOrder="1"/>
      <protection locked="0"/>
    </xf>
    <xf numFmtId="0" fontId="37" fillId="4" borderId="18" xfId="3" applyFont="1" applyFill="1" applyBorder="1" applyAlignment="1">
      <alignment horizontal="center" vertical="center" wrapText="1"/>
    </xf>
    <xf numFmtId="0" fontId="40" fillId="8" borderId="20" xfId="3" applyFont="1" applyFill="1" applyBorder="1" applyAlignment="1" applyProtection="1">
      <alignment horizontal="center" vertical="center" wrapText="1" readingOrder="1"/>
      <protection locked="0"/>
    </xf>
    <xf numFmtId="0" fontId="40" fillId="8" borderId="21" xfId="3" applyFont="1" applyFill="1" applyBorder="1" applyAlignment="1" applyProtection="1">
      <alignment horizontal="center" vertical="center" wrapText="1" readingOrder="1"/>
      <protection locked="0"/>
    </xf>
    <xf numFmtId="0" fontId="40" fillId="8" borderId="26" xfId="3" applyFont="1" applyFill="1" applyBorder="1" applyAlignment="1" applyProtection="1">
      <alignment horizontal="center" vertical="center" wrapText="1" readingOrder="1"/>
      <protection locked="0"/>
    </xf>
    <xf numFmtId="0" fontId="40" fillId="8" borderId="27" xfId="3" applyFont="1" applyFill="1" applyBorder="1" applyAlignment="1" applyProtection="1">
      <alignment horizontal="center" vertical="center" wrapText="1" readingOrder="1"/>
      <protection locked="0"/>
    </xf>
    <xf numFmtId="0" fontId="40" fillId="8" borderId="36" xfId="3" applyFont="1" applyFill="1" applyBorder="1" applyAlignment="1" applyProtection="1">
      <alignment horizontal="center" vertical="center" wrapText="1" readingOrder="1"/>
      <protection locked="0"/>
    </xf>
    <xf numFmtId="0" fontId="40" fillId="8" borderId="37" xfId="3" applyFont="1" applyFill="1" applyBorder="1" applyAlignment="1" applyProtection="1">
      <alignment horizontal="center" vertical="center" wrapText="1" readingOrder="1"/>
      <protection locked="0"/>
    </xf>
    <xf numFmtId="0" fontId="41" fillId="8" borderId="23" xfId="3" applyFont="1" applyFill="1" applyBorder="1" applyAlignment="1">
      <alignment horizontal="center" vertical="center" wrapText="1"/>
    </xf>
    <xf numFmtId="0" fontId="41" fillId="8" borderId="24" xfId="3" applyFont="1" applyFill="1" applyBorder="1" applyAlignment="1">
      <alignment horizontal="center" vertical="center" wrapText="1"/>
    </xf>
    <xf numFmtId="0" fontId="38" fillId="7" borderId="29" xfId="3" applyFont="1" applyFill="1" applyBorder="1" applyAlignment="1">
      <alignment horizontal="left" vertical="center" wrapText="1"/>
    </xf>
    <xf numFmtId="0" fontId="38" fillId="7" borderId="30" xfId="3" applyFont="1" applyFill="1" applyBorder="1" applyAlignment="1">
      <alignment horizontal="left" vertical="center" wrapText="1"/>
    </xf>
    <xf numFmtId="0" fontId="31" fillId="5" borderId="8" xfId="3" applyFont="1" applyFill="1" applyBorder="1" applyAlignment="1" applyProtection="1">
      <alignment horizontal="center" vertical="center" wrapText="1"/>
      <protection locked="0"/>
    </xf>
    <xf numFmtId="0" fontId="31" fillId="5" borderId="0" xfId="3" applyFont="1" applyFill="1" applyAlignment="1" applyProtection="1">
      <alignment horizontal="center" vertical="center" wrapText="1"/>
      <protection locked="0"/>
    </xf>
    <xf numFmtId="0" fontId="31" fillId="5" borderId="7" xfId="3" applyFont="1" applyFill="1" applyBorder="1" applyAlignment="1" applyProtection="1">
      <alignment horizontal="center" vertical="center" wrapText="1"/>
      <protection locked="0"/>
    </xf>
    <xf numFmtId="0" fontId="32" fillId="0" borderId="9" xfId="3" applyFont="1" applyBorder="1" applyAlignment="1" applyProtection="1">
      <alignment horizontal="left" vertical="center" wrapText="1"/>
      <protection locked="0"/>
    </xf>
    <xf numFmtId="0" fontId="32" fillId="0" borderId="0" xfId="3" applyFont="1" applyAlignment="1" applyProtection="1">
      <alignment horizontal="left" vertical="center" wrapText="1"/>
      <protection locked="0"/>
    </xf>
    <xf numFmtId="0" fontId="33" fillId="10" borderId="9" xfId="3" applyFont="1" applyFill="1" applyBorder="1" applyAlignment="1">
      <alignment horizontal="center" vertical="center" wrapText="1"/>
    </xf>
    <xf numFmtId="0" fontId="33" fillId="10" borderId="0" xfId="3" applyFont="1" applyFill="1" applyAlignment="1">
      <alignment horizontal="center" vertical="center" wrapText="1"/>
    </xf>
    <xf numFmtId="0" fontId="21" fillId="0" borderId="9" xfId="3" applyFont="1" applyBorder="1" applyAlignment="1" applyProtection="1">
      <alignment horizontal="center" vertical="center" wrapText="1" readingOrder="1"/>
      <protection locked="0"/>
    </xf>
    <xf numFmtId="0" fontId="21" fillId="0" borderId="0" xfId="3" applyFont="1" applyAlignment="1" applyProtection="1">
      <alignment horizontal="center" vertical="center" wrapText="1" readingOrder="1"/>
      <protection locked="0"/>
    </xf>
    <xf numFmtId="0" fontId="18" fillId="5" borderId="6" xfId="3" applyFont="1" applyFill="1" applyBorder="1" applyAlignment="1">
      <alignment horizontal="center" vertical="center" wrapText="1"/>
    </xf>
    <xf numFmtId="0" fontId="18" fillId="5" borderId="3" xfId="3" applyFont="1" applyFill="1" applyBorder="1" applyAlignment="1">
      <alignment horizontal="center" vertical="center" wrapText="1"/>
    </xf>
    <xf numFmtId="0" fontId="18" fillId="5" borderId="5" xfId="3" applyFont="1" applyFill="1" applyBorder="1" applyAlignment="1">
      <alignment horizontal="center" vertical="center" wrapText="1"/>
    </xf>
    <xf numFmtId="0" fontId="28" fillId="5" borderId="6" xfId="3" applyFont="1" applyFill="1" applyBorder="1" applyAlignment="1">
      <alignment horizontal="center" vertical="center" wrapText="1"/>
    </xf>
    <xf numFmtId="0" fontId="19" fillId="3" borderId="3" xfId="1" applyFont="1" applyFill="1" applyBorder="1" applyAlignment="1">
      <alignment horizontal="center" vertical="center"/>
    </xf>
    <xf numFmtId="0" fontId="19" fillId="3" borderId="4" xfId="1" applyFont="1" applyFill="1" applyBorder="1" applyAlignment="1">
      <alignment horizontal="center" vertical="center"/>
    </xf>
    <xf numFmtId="0" fontId="19" fillId="3" borderId="5" xfId="1" applyFont="1" applyFill="1" applyBorder="1" applyAlignment="1">
      <alignment horizontal="center" vertical="center"/>
    </xf>
    <xf numFmtId="0" fontId="20" fillId="0" borderId="3" xfId="1" applyFont="1" applyBorder="1" applyAlignment="1">
      <alignment horizontal="left" vertical="center" wrapText="1"/>
    </xf>
    <xf numFmtId="0" fontId="20" fillId="0" borderId="5" xfId="1" applyFont="1" applyBorder="1" applyAlignment="1">
      <alignment horizontal="left" vertical="center" wrapText="1"/>
    </xf>
    <xf numFmtId="0" fontId="1" fillId="9" borderId="0" xfId="1" applyFill="1" applyAlignment="1">
      <alignment horizontal="center" vertical="center" wrapText="1"/>
    </xf>
    <xf numFmtId="0" fontId="22" fillId="0" borderId="3" xfId="1" applyFont="1" applyBorder="1" applyAlignment="1">
      <alignment horizontal="left" vertical="center" wrapText="1"/>
    </xf>
    <xf numFmtId="0" fontId="22" fillId="0" borderId="5" xfId="1" applyFont="1" applyBorder="1" applyAlignment="1">
      <alignment horizontal="left" vertical="center" wrapText="1"/>
    </xf>
    <xf numFmtId="0" fontId="23" fillId="0" borderId="3" xfId="1" applyFont="1" applyBorder="1" applyAlignment="1">
      <alignment horizontal="left" vertical="center" wrapText="1"/>
    </xf>
    <xf numFmtId="0" fontId="23" fillId="0" borderId="5" xfId="1" applyFont="1" applyBorder="1" applyAlignment="1">
      <alignment horizontal="left" vertical="center" wrapText="1"/>
    </xf>
    <xf numFmtId="0" fontId="28" fillId="5" borderId="3" xfId="3" applyFont="1" applyFill="1" applyBorder="1" applyAlignment="1">
      <alignment horizontal="center" vertical="center" wrapText="1"/>
    </xf>
    <xf numFmtId="0" fontId="28" fillId="5" borderId="5" xfId="3" applyFont="1" applyFill="1" applyBorder="1" applyAlignment="1">
      <alignment horizontal="center" vertical="center" wrapText="1"/>
    </xf>
    <xf numFmtId="0" fontId="27" fillId="0" borderId="3" xfId="1" applyFont="1" applyBorder="1" applyAlignment="1">
      <alignment horizontal="left" vertical="center" wrapText="1"/>
    </xf>
    <xf numFmtId="0" fontId="27" fillId="0" borderId="5" xfId="1" applyFont="1" applyBorder="1" applyAlignment="1">
      <alignment horizontal="left" vertical="center" wrapText="1"/>
    </xf>
    <xf numFmtId="0" fontId="28" fillId="5" borderId="3" xfId="1" applyFont="1" applyFill="1" applyBorder="1" applyAlignment="1">
      <alignment horizontal="center" vertical="center"/>
    </xf>
    <xf numFmtId="0" fontId="28" fillId="5" borderId="5" xfId="1" applyFont="1" applyFill="1" applyBorder="1" applyAlignment="1">
      <alignment horizontal="center" vertical="center"/>
    </xf>
    <xf numFmtId="0" fontId="17" fillId="5" borderId="3" xfId="3" applyFont="1" applyFill="1" applyBorder="1" applyAlignment="1">
      <alignment horizontal="center" vertical="center" wrapText="1"/>
    </xf>
    <xf numFmtId="0" fontId="17" fillId="5" borderId="4" xfId="3" applyFont="1" applyFill="1" applyBorder="1" applyAlignment="1">
      <alignment horizontal="center" vertical="center" wrapText="1"/>
    </xf>
    <xf numFmtId="0" fontId="17" fillId="5" borderId="5" xfId="3" applyFont="1" applyFill="1" applyBorder="1" applyAlignment="1">
      <alignment horizontal="center" vertical="center" wrapText="1"/>
    </xf>
    <xf numFmtId="0" fontId="24" fillId="0" borderId="3" xfId="1" applyFont="1" applyBorder="1" applyAlignment="1">
      <alignment horizontal="left" vertical="center" wrapText="1"/>
    </xf>
    <xf numFmtId="0" fontId="24" fillId="0" borderId="5" xfId="1" applyFont="1" applyBorder="1" applyAlignment="1">
      <alignment horizontal="left" vertical="center" wrapText="1"/>
    </xf>
    <xf numFmtId="0" fontId="25" fillId="0" borderId="3" xfId="1" applyFont="1" applyBorder="1" applyAlignment="1">
      <alignment horizontal="left" vertical="center" wrapText="1"/>
    </xf>
    <xf numFmtId="0" fontId="25" fillId="0" borderId="5" xfId="1" applyFont="1" applyBorder="1" applyAlignment="1">
      <alignment horizontal="left" vertical="center" wrapText="1"/>
    </xf>
    <xf numFmtId="0" fontId="26" fillId="0" borderId="3" xfId="1" applyFont="1" applyBorder="1" applyAlignment="1">
      <alignment horizontal="left" vertical="center" wrapText="1"/>
    </xf>
    <xf numFmtId="0" fontId="26" fillId="0" borderId="5" xfId="1" applyFont="1" applyBorder="1" applyAlignment="1">
      <alignment horizontal="left" vertical="center" wrapText="1"/>
    </xf>
    <xf numFmtId="0" fontId="6" fillId="2" borderId="0" xfId="1" applyFont="1" applyFill="1" applyAlignment="1">
      <alignment horizontal="center" vertical="center"/>
    </xf>
    <xf numFmtId="0" fontId="7" fillId="3" borderId="0" xfId="1" applyFont="1" applyFill="1" applyAlignment="1">
      <alignment horizontal="center" vertical="center"/>
    </xf>
    <xf numFmtId="0" fontId="9" fillId="4" borderId="0" xfId="1" applyFont="1" applyFill="1" applyAlignment="1">
      <alignment horizontal="left" vertical="center"/>
    </xf>
    <xf numFmtId="0" fontId="8" fillId="0" borderId="0" xfId="1" applyFont="1" applyAlignment="1">
      <alignment horizontal="left" vertical="center" wrapText="1"/>
    </xf>
    <xf numFmtId="0" fontId="12" fillId="5" borderId="0" xfId="1" applyFont="1" applyFill="1" applyAlignment="1">
      <alignment horizontal="left" vertical="center"/>
    </xf>
    <xf numFmtId="0" fontId="8" fillId="0" borderId="0" xfId="1" applyFont="1" applyAlignment="1">
      <alignment horizontal="left" vertical="center"/>
    </xf>
    <xf numFmtId="0" fontId="13" fillId="6" borderId="0" xfId="1" applyFont="1" applyFill="1" applyAlignment="1">
      <alignment horizontal="left" vertical="center" wrapText="1"/>
    </xf>
    <xf numFmtId="0" fontId="16" fillId="5" borderId="1" xfId="1" applyFont="1" applyFill="1" applyBorder="1" applyAlignment="1">
      <alignment horizontal="center" vertical="center" wrapText="1"/>
    </xf>
    <xf numFmtId="0" fontId="16" fillId="5" borderId="2" xfId="1" applyFont="1" applyFill="1" applyBorder="1" applyAlignment="1">
      <alignment horizontal="center" vertical="center" wrapText="1"/>
    </xf>
    <xf numFmtId="0" fontId="17" fillId="5" borderId="0" xfId="1" applyFont="1" applyFill="1" applyAlignment="1">
      <alignment horizontal="center" vertical="center" wrapText="1"/>
    </xf>
    <xf numFmtId="0" fontId="18" fillId="5" borderId="0" xfId="0" applyFont="1" applyFill="1" applyAlignment="1">
      <alignment horizontal="center" vertical="center" wrapText="1"/>
    </xf>
  </cellXfs>
  <cellStyles count="6">
    <cellStyle name="Hipervínculo" xfId="5" builtinId="8"/>
    <cellStyle name="Moneda 2" xfId="4"/>
    <cellStyle name="Normal" xfId="0" builtinId="0"/>
    <cellStyle name="Normal 2" xfId="3"/>
    <cellStyle name="Normal 2 2 2" xfId="1"/>
    <cellStyle name="Porcentaje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clustered"/>
        <c:varyColors val="0"/>
        <c:ser>
          <c:idx val="7"/>
          <c:order val="0"/>
          <c:spPr>
            <a:solidFill>
              <a:schemeClr val="tx1"/>
            </a:solidFill>
          </c:spPr>
          <c:invertIfNegative val="0"/>
          <c:dLbls>
            <c:spPr>
              <a:noFill/>
              <a:ln>
                <a:noFill/>
              </a:ln>
              <a:effectLst/>
            </c:spPr>
            <c:txPr>
              <a:bodyPr/>
              <a:lstStyle/>
              <a:p>
                <a:pPr>
                  <a:defRPr sz="1500" baseline="0"/>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CEMENTERIOS'!$L$23</c:f>
              <c:numCache>
                <c:formatCode>General</c:formatCode>
                <c:ptCount val="1"/>
                <c:pt idx="0">
                  <c:v>36</c:v>
                </c:pt>
              </c:numCache>
            </c:numRef>
          </c:val>
          <c:extLst>
            <c:ext xmlns:c16="http://schemas.microsoft.com/office/drawing/2014/chart" uri="{C3380CC4-5D6E-409C-BE32-E72D297353CC}">
              <c16:uniqueId val="{00000000-13FE-40FD-A9AC-E4BFD7B65848}"/>
            </c:ext>
          </c:extLst>
        </c:ser>
        <c:ser>
          <c:idx val="6"/>
          <c:order val="1"/>
          <c:spPr>
            <a:solidFill>
              <a:srgbClr val="009900"/>
            </a:solidFill>
          </c:spPr>
          <c:invertIfNegative val="0"/>
          <c:dLbls>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CEMENTERIOS'!$L$22</c:f>
              <c:numCache>
                <c:formatCode>General</c:formatCode>
                <c:ptCount val="1"/>
                <c:pt idx="0">
                  <c:v>36</c:v>
                </c:pt>
              </c:numCache>
            </c:numRef>
          </c:val>
          <c:extLst>
            <c:ext xmlns:c16="http://schemas.microsoft.com/office/drawing/2014/chart" uri="{C3380CC4-5D6E-409C-BE32-E72D297353CC}">
              <c16:uniqueId val="{00000001-13FE-40FD-A9AC-E4BFD7B65848}"/>
            </c:ext>
          </c:extLst>
        </c:ser>
        <c:ser>
          <c:idx val="5"/>
          <c:order val="2"/>
          <c:spPr>
            <a:solidFill>
              <a:srgbClr val="FFC000"/>
            </a:solidFill>
          </c:spPr>
          <c:invertIfNegative val="0"/>
          <c:dLbls>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CEMENTERIOS'!$L$21</c:f>
              <c:numCache>
                <c:formatCode>General</c:formatCode>
                <c:ptCount val="1"/>
                <c:pt idx="0">
                  <c:v>36</c:v>
                </c:pt>
              </c:numCache>
            </c:numRef>
          </c:val>
          <c:extLst>
            <c:ext xmlns:c16="http://schemas.microsoft.com/office/drawing/2014/chart" uri="{C3380CC4-5D6E-409C-BE32-E72D297353CC}">
              <c16:uniqueId val="{00000002-13FE-40FD-A9AC-E4BFD7B65848}"/>
            </c:ext>
          </c:extLst>
        </c:ser>
        <c:ser>
          <c:idx val="4"/>
          <c:order val="3"/>
          <c:spPr>
            <a:solidFill>
              <a:srgbClr val="009999"/>
            </a:solidFill>
          </c:spPr>
          <c:invertIfNegative val="0"/>
          <c:dLbls>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CEMENTERIOS'!$L$20</c:f>
              <c:numCache>
                <c:formatCode>General</c:formatCode>
                <c:ptCount val="1"/>
                <c:pt idx="0">
                  <c:v>36</c:v>
                </c:pt>
              </c:numCache>
            </c:numRef>
          </c:val>
          <c:extLst>
            <c:ext xmlns:c16="http://schemas.microsoft.com/office/drawing/2014/chart" uri="{C3380CC4-5D6E-409C-BE32-E72D297353CC}">
              <c16:uniqueId val="{00000003-13FE-40FD-A9AC-E4BFD7B65848}"/>
            </c:ext>
          </c:extLst>
        </c:ser>
        <c:ser>
          <c:idx val="3"/>
          <c:order val="4"/>
          <c:spPr>
            <a:solidFill>
              <a:schemeClr val="accent6">
                <a:lumMod val="75000"/>
              </a:schemeClr>
            </a:solidFill>
          </c:spPr>
          <c:invertIfNegative val="0"/>
          <c:dLbls>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CEMENTERIOS'!$L$19</c:f>
              <c:numCache>
                <c:formatCode>General</c:formatCode>
                <c:ptCount val="1"/>
                <c:pt idx="0">
                  <c:v>36</c:v>
                </c:pt>
              </c:numCache>
            </c:numRef>
          </c:val>
          <c:extLst>
            <c:ext xmlns:c16="http://schemas.microsoft.com/office/drawing/2014/chart" uri="{C3380CC4-5D6E-409C-BE32-E72D297353CC}">
              <c16:uniqueId val="{00000004-13FE-40FD-A9AC-E4BFD7B65848}"/>
            </c:ext>
          </c:extLst>
        </c:ser>
        <c:ser>
          <c:idx val="2"/>
          <c:order val="5"/>
          <c:spPr>
            <a:solidFill>
              <a:srgbClr val="C00000"/>
            </a:solidFill>
          </c:spPr>
          <c:invertIfNegative val="0"/>
          <c:dLbls>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CEMENTERIOS'!$L$18</c:f>
              <c:numCache>
                <c:formatCode>General</c:formatCode>
                <c:ptCount val="1"/>
                <c:pt idx="0">
                  <c:v>36</c:v>
                </c:pt>
              </c:numCache>
            </c:numRef>
          </c:val>
          <c:extLst>
            <c:ext xmlns:c16="http://schemas.microsoft.com/office/drawing/2014/chart" uri="{C3380CC4-5D6E-409C-BE32-E72D297353CC}">
              <c16:uniqueId val="{00000005-13FE-40FD-A9AC-E4BFD7B65848}"/>
            </c:ext>
          </c:extLst>
        </c:ser>
        <c:ser>
          <c:idx val="1"/>
          <c:order val="6"/>
          <c:spPr>
            <a:solidFill>
              <a:schemeClr val="accent4">
                <a:lumMod val="60000"/>
                <a:lumOff val="40000"/>
              </a:schemeClr>
            </a:solidFill>
          </c:spPr>
          <c:invertIfNegative val="0"/>
          <c:dLbls>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CEMENTERIOS'!$L$17</c:f>
              <c:numCache>
                <c:formatCode>General</c:formatCode>
                <c:ptCount val="1"/>
                <c:pt idx="0">
                  <c:v>36</c:v>
                </c:pt>
              </c:numCache>
            </c:numRef>
          </c:val>
          <c:extLst>
            <c:ext xmlns:c16="http://schemas.microsoft.com/office/drawing/2014/chart" uri="{C3380CC4-5D6E-409C-BE32-E72D297353CC}">
              <c16:uniqueId val="{00000006-13FE-40FD-A9AC-E4BFD7B65848}"/>
            </c:ext>
          </c:extLst>
        </c:ser>
        <c:ser>
          <c:idx val="0"/>
          <c:order val="7"/>
          <c:spPr>
            <a:solidFill>
              <a:schemeClr val="tx1">
                <a:lumMod val="50000"/>
                <a:lumOff val="50000"/>
              </a:schemeClr>
            </a:solidFill>
          </c:spPr>
          <c:invertIfNegative val="0"/>
          <c:dLbls>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CEMENTERIOS'!$L$16</c:f>
              <c:numCache>
                <c:formatCode>General</c:formatCode>
                <c:ptCount val="1"/>
                <c:pt idx="0">
                  <c:v>36</c:v>
                </c:pt>
              </c:numCache>
            </c:numRef>
          </c:val>
          <c:extLst>
            <c:ext xmlns:c16="http://schemas.microsoft.com/office/drawing/2014/chart" uri="{C3380CC4-5D6E-409C-BE32-E72D297353CC}">
              <c16:uniqueId val="{00000007-13FE-40FD-A9AC-E4BFD7B65848}"/>
            </c:ext>
          </c:extLst>
        </c:ser>
        <c:dLbls>
          <c:showLegendKey val="0"/>
          <c:showVal val="0"/>
          <c:showCatName val="0"/>
          <c:showSerName val="0"/>
          <c:showPercent val="0"/>
          <c:showBubbleSize val="0"/>
        </c:dLbls>
        <c:gapWidth val="41"/>
        <c:overlap val="-21"/>
        <c:axId val="169812736"/>
        <c:axId val="169814272"/>
      </c:barChart>
      <c:catAx>
        <c:axId val="169812736"/>
        <c:scaling>
          <c:orientation val="minMax"/>
        </c:scaling>
        <c:delete val="0"/>
        <c:axPos val="l"/>
        <c:majorTickMark val="out"/>
        <c:minorTickMark val="none"/>
        <c:tickLblPos val="nextTo"/>
        <c:crossAx val="169814272"/>
        <c:crosses val="autoZero"/>
        <c:auto val="1"/>
        <c:lblAlgn val="ctr"/>
        <c:lblOffset val="100"/>
        <c:noMultiLvlLbl val="0"/>
      </c:catAx>
      <c:valAx>
        <c:axId val="169814272"/>
        <c:scaling>
          <c:orientation val="minMax"/>
        </c:scaling>
        <c:delete val="0"/>
        <c:axPos val="b"/>
        <c:majorGridlines>
          <c:spPr>
            <a:ln>
              <a:noFill/>
            </a:ln>
          </c:spPr>
        </c:majorGridlines>
        <c:numFmt formatCode="General" sourceLinked="1"/>
        <c:majorTickMark val="out"/>
        <c:minorTickMark val="none"/>
        <c:tickLblPos val="nextTo"/>
        <c:crossAx val="169812736"/>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677635</xdr:colOff>
      <xdr:row>0</xdr:row>
      <xdr:rowOff>28576</xdr:rowOff>
    </xdr:from>
    <xdr:to>
      <xdr:col>21</xdr:col>
      <xdr:colOff>1006929</xdr:colOff>
      <xdr:row>1</xdr:row>
      <xdr:rowOff>593270</xdr:rowOff>
    </xdr:to>
    <xdr:pic>
      <xdr:nvPicPr>
        <xdr:cNvPr id="2" name="1 Imagen">
          <a:extLst>
            <a:ext uri="{FF2B5EF4-FFF2-40B4-BE49-F238E27FC236}">
              <a16:creationId xmlns:a16="http://schemas.microsoft.com/office/drawing/2014/main" id="{F9B66908-F5C4-4401-B33C-7A3A18AE7FDF}"/>
            </a:ext>
          </a:extLst>
        </xdr:cNvPr>
        <xdr:cNvPicPr>
          <a:picLocks noChangeAspect="1"/>
        </xdr:cNvPicPr>
      </xdr:nvPicPr>
      <xdr:blipFill rotWithShape="1">
        <a:blip xmlns:r="http://schemas.openxmlformats.org/officeDocument/2006/relationships" r:embed="rId1"/>
        <a:srcRect l="41550" t="10743" r="41519" b="46934"/>
        <a:stretch/>
      </xdr:blipFill>
      <xdr:spPr>
        <a:xfrm>
          <a:off x="19780975" y="28576"/>
          <a:ext cx="1335134" cy="1593394"/>
        </a:xfrm>
        <a:prstGeom prst="rect">
          <a:avLst/>
        </a:prstGeom>
      </xdr:spPr>
    </xdr:pic>
    <xdr:clientData/>
  </xdr:twoCellAnchor>
  <xdr:twoCellAnchor>
    <xdr:from>
      <xdr:col>12</xdr:col>
      <xdr:colOff>462642</xdr:colOff>
      <xdr:row>14</xdr:row>
      <xdr:rowOff>272143</xdr:rowOff>
    </xdr:from>
    <xdr:to>
      <xdr:col>18</xdr:col>
      <xdr:colOff>136071</xdr:colOff>
      <xdr:row>24</xdr:row>
      <xdr:rowOff>38100</xdr:rowOff>
    </xdr:to>
    <xdr:graphicFrame macro="">
      <xdr:nvGraphicFramePr>
        <xdr:cNvPr id="3" name="2 Gráfico">
          <a:extLst>
            <a:ext uri="{FF2B5EF4-FFF2-40B4-BE49-F238E27FC236}">
              <a16:creationId xmlns:a16="http://schemas.microsoft.com/office/drawing/2014/main" id="{08011DF8-9D28-4275-BEB1-597F7E9378B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xdr:row>
      <xdr:rowOff>171450</xdr:rowOff>
    </xdr:from>
    <xdr:to>
      <xdr:col>22</xdr:col>
      <xdr:colOff>19050</xdr:colOff>
      <xdr:row>24</xdr:row>
      <xdr:rowOff>209550</xdr:rowOff>
    </xdr:to>
    <xdr:sp macro="" textlink="">
      <xdr:nvSpPr>
        <xdr:cNvPr id="4" name="3 Rectángulo">
          <a:extLst>
            <a:ext uri="{FF2B5EF4-FFF2-40B4-BE49-F238E27FC236}">
              <a16:creationId xmlns:a16="http://schemas.microsoft.com/office/drawing/2014/main" id="{28EF272E-2BB4-4380-8659-BE6D1F32EE2A}"/>
            </a:ext>
          </a:extLst>
        </xdr:cNvPr>
        <xdr:cNvSpPr/>
      </xdr:nvSpPr>
      <xdr:spPr>
        <a:xfrm>
          <a:off x="784860" y="1847850"/>
          <a:ext cx="20410170" cy="11369040"/>
        </a:xfrm>
        <a:prstGeom prst="rect">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MX"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2022%20NOVIEMBRE\ixt\CAPACIT%20DIAGNOSTICO\COPPLADEMUN%202021%20%202024\iF13%20%20%20%20%20%20%20%20MIR%20%20%202021-202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2022%20NOVIEMBRE\ixt\CAPACIT%20DIAGNOSTICO\COPPLADEMUN%202021%20%202024\CAPACITACION%20SOBRE%20CONTENIDO%20PMDG%20y%20POA\INDICADORES%202021-2024\FDS\1%20DESARROLLO%20SOCIAL%20%202021-2024%20%20%20INDICADORES.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IXTLAHUACAN\2021\MIR%20Municipal%20Ixtlahuac&#225;n%20de%20los%20Membrillos%20y%20sus%204%20Pps%20%20%202020%20cementerios%20listo%20(1).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IXTLA\Netza\POA%202020\iF13%20SEGUNDO%20semestre%20%202019.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IXTLA\Netza\POA%202020\ARCHIVO%20PARA%20APOYO%20LLENADO\SAMAPA\iF13%2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
      <sheetName val="Ficha"/>
      <sheetName val="MIR"/>
      <sheetName val="SinMatriz"/>
      <sheetName val="Avances"/>
      <sheetName val="AvancesAnual"/>
      <sheetName val="Base"/>
      <sheetName val="Listas"/>
    </sheetNames>
    <sheetDataSet>
      <sheetData sheetId="0"/>
      <sheetData sheetId="1"/>
      <sheetData sheetId="2"/>
      <sheetData sheetId="3"/>
      <sheetData sheetId="4"/>
      <sheetData sheetId="5"/>
      <sheetData sheetId="6"/>
      <sheetData sheetId="7">
        <row r="3">
          <cell r="B3" t="str">
            <v>Acatic</v>
          </cell>
          <cell r="D3" t="str">
            <v>Subsidios sujetos a reglas de operación</v>
          </cell>
          <cell r="F3" t="str">
            <v>Gobierno</v>
          </cell>
          <cell r="I3" t="str">
            <v>México_en_Paz</v>
          </cell>
          <cell r="K3" t="str">
            <v>O1_Incrementar_la_sostenibilidad_del_medio_ambiente_y_la_vulnerabilidad_del_cambio_climático</v>
          </cell>
          <cell r="U3" t="str">
            <v>Eficacia</v>
          </cell>
          <cell r="V3" t="str">
            <v>Estratégico</v>
          </cell>
        </row>
        <row r="4">
          <cell r="B4" t="str">
            <v>Acatlán de Juárez</v>
          </cell>
          <cell r="D4" t="str">
            <v>Otros subsidios</v>
          </cell>
          <cell r="F4" t="str">
            <v>Desarrollo_Social</v>
          </cell>
          <cell r="I4" t="str">
            <v>México_Incluyente</v>
          </cell>
          <cell r="K4" t="str">
            <v>O2_Impulsar_el_desarrollo_sostenible_de_las_regiones_del_estado</v>
          </cell>
          <cell r="U4" t="str">
            <v>Eficiencia</v>
          </cell>
          <cell r="V4" t="str">
            <v>Gestión</v>
          </cell>
        </row>
        <row r="5">
          <cell r="B5" t="str">
            <v>Ahualulco de Mercado</v>
          </cell>
          <cell r="D5" t="str">
            <v>Prestación de servicios públicos</v>
          </cell>
          <cell r="F5" t="str">
            <v>Desarrollo_Económico</v>
          </cell>
          <cell r="I5" t="str">
            <v>México_con_Educación_de_Calidad</v>
          </cell>
          <cell r="K5" t="str">
            <v>O3_Promover_un_desarrollo_urbano_sostenible_equitativo_y_ordenado</v>
          </cell>
          <cell r="U5" t="str">
            <v>Economía</v>
          </cell>
        </row>
        <row r="6">
          <cell r="B6" t="str">
            <v>Amacueca</v>
          </cell>
          <cell r="D6" t="str">
            <v>Provisión de bienes públicos</v>
          </cell>
          <cell r="F6" t="str">
            <v>Otros</v>
          </cell>
          <cell r="I6" t="str">
            <v>México_Próspero</v>
          </cell>
          <cell r="K6" t="str">
            <v>O4_Garantizar_el_suministro_del_agua_para_población_y_actividades_productivas</v>
          </cell>
          <cell r="U6" t="str">
            <v>Calidad</v>
          </cell>
        </row>
        <row r="7">
          <cell r="B7" t="str">
            <v>Amatitán</v>
          </cell>
          <cell r="D7" t="str">
            <v>Planeación, Seguimiento y Evaluación de políticas Públicas</v>
          </cell>
          <cell r="I7" t="str">
            <v>México_Con_Responsabilidad_Global</v>
          </cell>
          <cell r="K7" t="str">
            <v>O5_Mejorar_la_calidad_seguridad_y_sostenibilidad_de_la_movilidad_urbana</v>
          </cell>
        </row>
        <row r="8">
          <cell r="B8" t="str">
            <v>Ameca</v>
          </cell>
          <cell r="D8" t="str">
            <v>Promoción y fomento</v>
          </cell>
          <cell r="K8" t="str">
            <v>O6_Disminuir_los_factores_de_riesgo_y_mejorar_la_atención_ante_desastres</v>
          </cell>
        </row>
        <row r="9">
          <cell r="B9" t="str">
            <v>San Juanito de Escobedo</v>
          </cell>
          <cell r="D9" t="str">
            <v>Regulación y Supervisión</v>
          </cell>
          <cell r="K9" t="str">
            <v>O7_Incrementar_la_formalidad_del_empleo_la_seguridad_social_y_estabilidad_laboral</v>
          </cell>
        </row>
        <row r="10">
          <cell r="B10" t="str">
            <v>Arandas</v>
          </cell>
          <cell r="D10" t="str">
            <v>Específicos</v>
          </cell>
          <cell r="K10" t="str">
            <v>O8_Mejorar_la_competitividad_y_el_crecimiento_inclusivo_y_sostenible_de_los_sectores_económicos</v>
          </cell>
        </row>
        <row r="11">
          <cell r="B11" t="str">
            <v>El Arenal</v>
          </cell>
          <cell r="D11" t="str">
            <v>Proyectos de Inversión</v>
          </cell>
          <cell r="K11" t="str">
            <v>O9_Incrementar_de_forma_sostenible_la_productividad_y_rentabilidad_de_las_actividades_del_sector_primario</v>
          </cell>
        </row>
        <row r="12">
          <cell r="B12" t="str">
            <v>Atemajac de Brizuela</v>
          </cell>
          <cell r="D12" t="str">
            <v>Apoyo al Proceso Presupuestario y para Mejorar la Eficiencia Institucional</v>
          </cell>
          <cell r="K12" t="str">
            <v>O10_Incrementar_la_afluencia_y_la_derrama_económica_proveniente_del_turismo</v>
          </cell>
        </row>
        <row r="13">
          <cell r="B13" t="str">
            <v>Atengo</v>
          </cell>
          <cell r="D13" t="str">
            <v>Apoyo a la Función Pública y al Mejoramiento de la Gestión</v>
          </cell>
          <cell r="K13" t="str">
            <v>O11_Mejorar_la_conectividad_de_Jalisco_sus_regiones_y_municipios</v>
          </cell>
        </row>
        <row r="14">
          <cell r="B14" t="str">
            <v>Atenguillo</v>
          </cell>
          <cell r="D14" t="str">
            <v>Operaciones Ajenas</v>
          </cell>
          <cell r="K14" t="str">
            <v>O12_Reducir_la_pobreza_y_la_desigualdad</v>
          </cell>
        </row>
        <row r="15">
          <cell r="B15" t="str">
            <v>Atotonilco el Alto</v>
          </cell>
          <cell r="D15" t="str">
            <v>Obligaciones de Cumplimiento de Resolución Jurisdiccional</v>
          </cell>
          <cell r="K15" t="str">
            <v>O13_Proteger_los_derechos_y_ampliar_las_oportunidades_de_desarrollo_de_los_grupos_prioritarios</v>
          </cell>
        </row>
        <row r="16">
          <cell r="B16" t="str">
            <v>Atoyac</v>
          </cell>
          <cell r="D16" t="str">
            <v>Desastres Naturales</v>
          </cell>
          <cell r="K16" t="str">
            <v>O14_Mejorar_la_salud_de_la_población</v>
          </cell>
        </row>
        <row r="17">
          <cell r="B17" t="str">
            <v>Autlán de Navarro</v>
          </cell>
          <cell r="D17" t="str">
            <v>Pensiones y Jubilaciones.</v>
          </cell>
          <cell r="K17" t="str">
            <v>O15_Aumentar_el_acceso_de_la_población_a_una_vivienda_digna</v>
          </cell>
        </row>
        <row r="18">
          <cell r="B18" t="str">
            <v>Ayotlán</v>
          </cell>
          <cell r="D18" t="str">
            <v>Aportaciones a la Seguiridad Social</v>
          </cell>
          <cell r="K18" t="str">
            <v>O16_Incrementar_el_acceso_la_equidad_y_la_calidad_de_la_educación</v>
          </cell>
        </row>
        <row r="19">
          <cell r="B19" t="str">
            <v>Ayutla</v>
          </cell>
          <cell r="K19" t="str">
            <v>O17_Incrementar_el_desarrollo_tecnológico_la_investigación_científica_y_la_innovación</v>
          </cell>
        </row>
        <row r="20">
          <cell r="B20" t="str">
            <v>La Barca</v>
          </cell>
          <cell r="K20" t="str">
            <v>O18_Garantizar_el_acceso_de_toda_la_población_a_la_cultura_y_las_diferentes_expresiones_artísticas</v>
          </cell>
        </row>
        <row r="21">
          <cell r="B21" t="str">
            <v>Bolaños</v>
          </cell>
          <cell r="K21" t="str">
            <v>O19_Aumentar_la_práctica_del_deporte_y_actividades_físicas_de_la_población</v>
          </cell>
        </row>
        <row r="22">
          <cell r="B22" t="str">
            <v>Cabo Corrientes</v>
          </cell>
          <cell r="K22" t="str">
            <v>O20_Reducir_la_incidencia_delictiva_y_mejorar_la_percepción_de_seguridad</v>
          </cell>
        </row>
        <row r="23">
          <cell r="B23" t="str">
            <v>Casimiro Castillo</v>
          </cell>
          <cell r="K23" t="str">
            <v>O21_Mejorar_la_impartición_de_justicia_con_un_sistema_eficaz_expedito_imparcial_y_transparente</v>
          </cell>
        </row>
        <row r="24">
          <cell r="B24" t="str">
            <v>Cihuatlán</v>
          </cell>
          <cell r="K24" t="str">
            <v>O22_Reducir_la_impunidad_mejorando_la_imparcialidad_transparencia_y_eficiencia_en_la_procuración_de_justicia</v>
          </cell>
        </row>
        <row r="25">
          <cell r="B25" t="str">
            <v>Zapotlán el Grande</v>
          </cell>
          <cell r="K25" t="str">
            <v>O23_Garantizar_el_respeto_y_la_protección_de_los_derechos_humanos_y_eliminar_la_discriminación</v>
          </cell>
        </row>
        <row r="26">
          <cell r="B26" t="str">
            <v>Cocula</v>
          </cell>
          <cell r="K26" t="str">
            <v>O24_Mejorar_la_estabilidad_y_funcionalidad_del_sistema_democrático</v>
          </cell>
        </row>
        <row r="27">
          <cell r="B27" t="str">
            <v>Colotlán</v>
          </cell>
          <cell r="K27" t="str">
            <v>O25_Mejorar_la_efectividad_de_las_instituciones_públicas_y_gubernamentales</v>
          </cell>
        </row>
        <row r="28">
          <cell r="B28" t="str">
            <v>Concepción de Buenos Aires</v>
          </cell>
          <cell r="K28" t="str">
            <v>O26_Mejorar_la_igualdad_entre_los_géneros_y_empoderar_a_las_mujeres</v>
          </cell>
        </row>
        <row r="29">
          <cell r="B29" t="str">
            <v>Cuautitlán de García Barragán</v>
          </cell>
          <cell r="K29" t="str">
            <v>O27_Incrementar_la_capacidad_innovadora_en_los_sectores_social_privado_y_público</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San Ignacio Cerro Gordo</v>
          </cell>
        </row>
        <row r="117">
          <cell r="B117" t="str">
            <v>Villa Corona</v>
          </cell>
        </row>
        <row r="118">
          <cell r="B118" t="str">
            <v>Villa Guerrero</v>
          </cell>
        </row>
        <row r="119">
          <cell r="B119" t="str">
            <v>Villa Hidalgo</v>
          </cell>
        </row>
        <row r="120">
          <cell r="B120" t="str">
            <v>Cañadas de Obregón</v>
          </cell>
        </row>
        <row r="121">
          <cell r="B121" t="str">
            <v>Yahualica de González Gallo</v>
          </cell>
        </row>
        <row r="122">
          <cell r="B122" t="str">
            <v>Zacoalco de Torres</v>
          </cell>
        </row>
        <row r="123">
          <cell r="B123" t="str">
            <v>Zapopan</v>
          </cell>
        </row>
        <row r="124">
          <cell r="B124" t="str">
            <v>Zapotiltic</v>
          </cell>
        </row>
        <row r="125">
          <cell r="B125" t="str">
            <v>Zapotitlán de Vadillo</v>
          </cell>
        </row>
        <row r="126">
          <cell r="B126" t="str">
            <v>Zapotlán del Rey</v>
          </cell>
        </row>
        <row r="127">
          <cell r="B127" t="str">
            <v>Zapotlanejo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3 MIR DE"/>
      <sheetName val="Pp4 MIR GT"/>
      <sheetName val="Listas"/>
      <sheetName val="Base"/>
      <sheetName val="MIR  FDSOCIAL"/>
      <sheetName val="POA 2022 DES SOCIAL"/>
      <sheetName val="SSEID  DES SOCIAL"/>
    </sheetNames>
    <sheetDataSet>
      <sheetData sheetId="0"/>
      <sheetData sheetId="1"/>
      <sheetData sheetId="2">
        <row r="3">
          <cell r="B3" t="str">
            <v>Acatic</v>
          </cell>
          <cell r="D3" t="str">
            <v>Subsidios sujetos a reglas de operación</v>
          </cell>
          <cell r="F3" t="str">
            <v>Gobierno</v>
          </cell>
        </row>
        <row r="4">
          <cell r="B4" t="str">
            <v>Acatlán de Juárez</v>
          </cell>
          <cell r="D4" t="str">
            <v>Otros subsidios</v>
          </cell>
          <cell r="F4" t="str">
            <v>Desarrollo_Social</v>
          </cell>
        </row>
        <row r="5">
          <cell r="B5" t="str">
            <v>Ahualulco de Mercado</v>
          </cell>
          <cell r="D5" t="str">
            <v>Prestación de servicios públicos</v>
          </cell>
          <cell r="F5" t="str">
            <v>Desarrollo_Económico</v>
          </cell>
        </row>
        <row r="6">
          <cell r="B6" t="str">
            <v>Amacueca</v>
          </cell>
          <cell r="D6" t="str">
            <v>Provisión de bienes públicos</v>
          </cell>
          <cell r="F6" t="str">
            <v>Otros</v>
          </cell>
        </row>
        <row r="7">
          <cell r="B7" t="str">
            <v>Amatitán</v>
          </cell>
          <cell r="D7" t="str">
            <v>Planeación, Seguimiento y Evaluación de políticas Públicas</v>
          </cell>
        </row>
        <row r="8">
          <cell r="B8" t="str">
            <v>Ameca</v>
          </cell>
          <cell r="D8" t="str">
            <v>Promoción y fomento</v>
          </cell>
        </row>
        <row r="9">
          <cell r="B9" t="str">
            <v>San Juanito de Escobedo</v>
          </cell>
          <cell r="D9" t="str">
            <v>Regulación y Supervisión</v>
          </cell>
        </row>
        <row r="10">
          <cell r="B10" t="str">
            <v>Arandas</v>
          </cell>
          <cell r="D10" t="str">
            <v>Específicos</v>
          </cell>
        </row>
        <row r="11">
          <cell r="B11" t="str">
            <v>El Arenal</v>
          </cell>
          <cell r="D11" t="str">
            <v>Proyectos de Inversión</v>
          </cell>
        </row>
        <row r="12">
          <cell r="B12" t="str">
            <v>Atemajac de Brizuela</v>
          </cell>
          <cell r="D12" t="str">
            <v>Apoyo al Proceso Presupuestario y para Mejorar la Eficiencia Institucional</v>
          </cell>
        </row>
        <row r="13">
          <cell r="B13" t="str">
            <v>Atengo</v>
          </cell>
          <cell r="D13" t="str">
            <v>Apoyo a la Función Pública y al Mejoramiento de la Gestión</v>
          </cell>
        </row>
        <row r="14">
          <cell r="B14" t="str">
            <v>Atenguillo</v>
          </cell>
          <cell r="D14" t="str">
            <v>Operaciones Ajenas</v>
          </cell>
        </row>
        <row r="15">
          <cell r="B15" t="str">
            <v>Atotonilco el Alto</v>
          </cell>
          <cell r="D15" t="str">
            <v>Obligaciones de Cumplimiento de Resolución Jurisdiccional</v>
          </cell>
        </row>
        <row r="16">
          <cell r="B16" t="str">
            <v>Atoyac</v>
          </cell>
          <cell r="D16" t="str">
            <v>Desastres Naturales</v>
          </cell>
        </row>
        <row r="17">
          <cell r="B17" t="str">
            <v>Autlán de Navarro</v>
          </cell>
          <cell r="D17" t="str">
            <v>Pensiones y Jubilaciones.</v>
          </cell>
        </row>
        <row r="18">
          <cell r="B18" t="str">
            <v>Ayotlán</v>
          </cell>
          <cell r="D18" t="str">
            <v>Aportaciones a la Seguiridad Social</v>
          </cell>
        </row>
        <row r="19">
          <cell r="B19" t="str">
            <v>Ayutla</v>
          </cell>
        </row>
        <row r="20">
          <cell r="B20" t="str">
            <v>La Barca</v>
          </cell>
        </row>
        <row r="21">
          <cell r="B21" t="str">
            <v>Bolaños</v>
          </cell>
        </row>
        <row r="22">
          <cell r="B22" t="str">
            <v>Cabo Corrientes</v>
          </cell>
        </row>
        <row r="23">
          <cell r="B23" t="str">
            <v>Casimiro Castillo</v>
          </cell>
        </row>
        <row r="24">
          <cell r="B24" t="str">
            <v>Cihuatlán</v>
          </cell>
        </row>
        <row r="25">
          <cell r="B25" t="str">
            <v>Zapotlán el Grande</v>
          </cell>
        </row>
        <row r="26">
          <cell r="B26" t="str">
            <v>Cocula</v>
          </cell>
        </row>
        <row r="27">
          <cell r="B27" t="str">
            <v>Colotlán</v>
          </cell>
        </row>
        <row r="28">
          <cell r="B28" t="str">
            <v>Concepción de Buenos Aires</v>
          </cell>
        </row>
        <row r="29">
          <cell r="B29" t="str">
            <v>Cuautitlán de García Barragán</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Villa Corona</v>
          </cell>
        </row>
        <row r="117">
          <cell r="B117" t="str">
            <v>Villa Guerrero</v>
          </cell>
        </row>
        <row r="118">
          <cell r="B118" t="str">
            <v>Villa Hidalgo</v>
          </cell>
        </row>
        <row r="119">
          <cell r="B119" t="str">
            <v>Cañadas de Obregón</v>
          </cell>
        </row>
        <row r="120">
          <cell r="B120" t="str">
            <v>Yahualica de González Gallo</v>
          </cell>
        </row>
        <row r="121">
          <cell r="B121" t="str">
            <v>Zacoalco de Torres</v>
          </cell>
        </row>
        <row r="122">
          <cell r="B122" t="str">
            <v>Zapopan</v>
          </cell>
        </row>
        <row r="123">
          <cell r="B123" t="str">
            <v>Zapotiltic</v>
          </cell>
        </row>
        <row r="124">
          <cell r="B124" t="str">
            <v>Zapotitlán de Vadillo</v>
          </cell>
        </row>
        <row r="125">
          <cell r="B125" t="str">
            <v>Zapotlán del Rey</v>
          </cell>
        </row>
        <row r="126">
          <cell r="B126" t="str">
            <v>Zapotlanejo</v>
          </cell>
        </row>
        <row r="127">
          <cell r="B127" t="str">
            <v>San Ignacio Cerro Gordo</v>
          </cell>
        </row>
      </sheetData>
      <sheetData sheetId="3">
        <row r="1">
          <cell r="C1" t="str">
            <v>Denominación del Programa</v>
          </cell>
          <cell r="E1" t="str">
            <v>Unidad Responsable</v>
          </cell>
        </row>
        <row r="2">
          <cell r="C2">
            <v>0</v>
          </cell>
          <cell r="E2">
            <v>0</v>
          </cell>
        </row>
        <row r="3">
          <cell r="C3">
            <v>0</v>
          </cell>
          <cell r="E3">
            <v>0</v>
          </cell>
        </row>
        <row r="4">
          <cell r="C4">
            <v>0</v>
          </cell>
          <cell r="E4">
            <v>0</v>
          </cell>
        </row>
        <row r="5">
          <cell r="C5">
            <v>0</v>
          </cell>
          <cell r="E5">
            <v>0</v>
          </cell>
        </row>
        <row r="6">
          <cell r="C6">
            <v>0</v>
          </cell>
          <cell r="E6">
            <v>0</v>
          </cell>
        </row>
        <row r="7">
          <cell r="C7">
            <v>0</v>
          </cell>
          <cell r="E7">
            <v>0</v>
          </cell>
        </row>
        <row r="8">
          <cell r="C8">
            <v>0</v>
          </cell>
          <cell r="E8">
            <v>0</v>
          </cell>
        </row>
        <row r="9">
          <cell r="C9">
            <v>0</v>
          </cell>
          <cell r="E9">
            <v>0</v>
          </cell>
        </row>
        <row r="10">
          <cell r="C10">
            <v>0</v>
          </cell>
          <cell r="E10">
            <v>0</v>
          </cell>
        </row>
        <row r="11">
          <cell r="C11">
            <v>0</v>
          </cell>
          <cell r="E11">
            <v>0</v>
          </cell>
        </row>
        <row r="12">
          <cell r="C12">
            <v>0</v>
          </cell>
          <cell r="E12">
            <v>0</v>
          </cell>
        </row>
        <row r="13">
          <cell r="C13">
            <v>0</v>
          </cell>
          <cell r="E13">
            <v>0</v>
          </cell>
        </row>
        <row r="14">
          <cell r="C14">
            <v>0</v>
          </cell>
          <cell r="E14">
            <v>0</v>
          </cell>
        </row>
        <row r="15">
          <cell r="C15">
            <v>0</v>
          </cell>
          <cell r="E15">
            <v>0</v>
          </cell>
        </row>
        <row r="16">
          <cell r="C16">
            <v>0</v>
          </cell>
          <cell r="E16">
            <v>0</v>
          </cell>
        </row>
        <row r="17">
          <cell r="C17">
            <v>0</v>
          </cell>
          <cell r="E17">
            <v>0</v>
          </cell>
        </row>
        <row r="18">
          <cell r="C18">
            <v>0</v>
          </cell>
          <cell r="E18">
            <v>0</v>
          </cell>
        </row>
        <row r="19">
          <cell r="C19">
            <v>0</v>
          </cell>
          <cell r="E19">
            <v>0</v>
          </cell>
        </row>
        <row r="20">
          <cell r="C20">
            <v>0</v>
          </cell>
          <cell r="E20">
            <v>0</v>
          </cell>
        </row>
        <row r="21">
          <cell r="C21">
            <v>0</v>
          </cell>
          <cell r="E21">
            <v>0</v>
          </cell>
        </row>
        <row r="22">
          <cell r="C22">
            <v>0</v>
          </cell>
          <cell r="E22">
            <v>0</v>
          </cell>
        </row>
        <row r="23">
          <cell r="C23">
            <v>0</v>
          </cell>
          <cell r="E23">
            <v>0</v>
          </cell>
        </row>
        <row r="24">
          <cell r="C24">
            <v>0</v>
          </cell>
          <cell r="E24">
            <v>0</v>
          </cell>
        </row>
        <row r="25">
          <cell r="C25">
            <v>0</v>
          </cell>
          <cell r="E25">
            <v>0</v>
          </cell>
        </row>
        <row r="26">
          <cell r="C26">
            <v>0</v>
          </cell>
          <cell r="E26">
            <v>0</v>
          </cell>
        </row>
        <row r="27">
          <cell r="C27">
            <v>0</v>
          </cell>
          <cell r="E27">
            <v>0</v>
          </cell>
        </row>
        <row r="28">
          <cell r="C28">
            <v>0</v>
          </cell>
          <cell r="E28">
            <v>0</v>
          </cell>
        </row>
        <row r="29">
          <cell r="C29">
            <v>0</v>
          </cell>
          <cell r="E29">
            <v>0</v>
          </cell>
        </row>
        <row r="30">
          <cell r="C30">
            <v>0</v>
          </cell>
          <cell r="E30">
            <v>0</v>
          </cell>
        </row>
        <row r="31">
          <cell r="C31">
            <v>0</v>
          </cell>
          <cell r="E31">
            <v>0</v>
          </cell>
        </row>
        <row r="32">
          <cell r="C32">
            <v>0</v>
          </cell>
          <cell r="E32">
            <v>0</v>
          </cell>
        </row>
        <row r="33">
          <cell r="C33">
            <v>0</v>
          </cell>
          <cell r="E33">
            <v>0</v>
          </cell>
        </row>
        <row r="34">
          <cell r="C34">
            <v>0</v>
          </cell>
          <cell r="E34">
            <v>0</v>
          </cell>
        </row>
        <row r="35">
          <cell r="C35">
            <v>0</v>
          </cell>
          <cell r="E35">
            <v>0</v>
          </cell>
        </row>
        <row r="36">
          <cell r="C36">
            <v>0</v>
          </cell>
          <cell r="E36">
            <v>0</v>
          </cell>
        </row>
        <row r="37">
          <cell r="C37">
            <v>0</v>
          </cell>
          <cell r="E37">
            <v>0</v>
          </cell>
        </row>
        <row r="38">
          <cell r="C38">
            <v>0</v>
          </cell>
          <cell r="E38">
            <v>0</v>
          </cell>
        </row>
        <row r="39">
          <cell r="C39">
            <v>0</v>
          </cell>
          <cell r="E39">
            <v>0</v>
          </cell>
        </row>
        <row r="40">
          <cell r="C40">
            <v>0</v>
          </cell>
          <cell r="E40">
            <v>0</v>
          </cell>
        </row>
        <row r="41">
          <cell r="C41">
            <v>0</v>
          </cell>
          <cell r="E41">
            <v>0</v>
          </cell>
        </row>
        <row r="42">
          <cell r="C42">
            <v>0</v>
          </cell>
          <cell r="E42">
            <v>0</v>
          </cell>
        </row>
        <row r="43">
          <cell r="C43">
            <v>0</v>
          </cell>
          <cell r="E43">
            <v>0</v>
          </cell>
        </row>
        <row r="44">
          <cell r="C44">
            <v>0</v>
          </cell>
          <cell r="E44">
            <v>0</v>
          </cell>
        </row>
        <row r="45">
          <cell r="C45">
            <v>0</v>
          </cell>
          <cell r="E45">
            <v>0</v>
          </cell>
        </row>
        <row r="46">
          <cell r="C46">
            <v>0</v>
          </cell>
          <cell r="E46">
            <v>0</v>
          </cell>
        </row>
        <row r="47">
          <cell r="C47">
            <v>0</v>
          </cell>
          <cell r="E47">
            <v>0</v>
          </cell>
        </row>
        <row r="48">
          <cell r="C48">
            <v>0</v>
          </cell>
          <cell r="E48">
            <v>0</v>
          </cell>
        </row>
        <row r="49">
          <cell r="C49">
            <v>0</v>
          </cell>
          <cell r="E49">
            <v>0</v>
          </cell>
        </row>
        <row r="50">
          <cell r="C50">
            <v>0</v>
          </cell>
          <cell r="E50">
            <v>0</v>
          </cell>
        </row>
        <row r="51">
          <cell r="C51">
            <v>0</v>
          </cell>
          <cell r="E51">
            <v>0</v>
          </cell>
        </row>
        <row r="52">
          <cell r="C52">
            <v>0</v>
          </cell>
          <cell r="E52">
            <v>0</v>
          </cell>
        </row>
        <row r="53">
          <cell r="C53">
            <v>0</v>
          </cell>
          <cell r="E53">
            <v>0</v>
          </cell>
        </row>
        <row r="54">
          <cell r="C54">
            <v>0</v>
          </cell>
          <cell r="E54">
            <v>0</v>
          </cell>
        </row>
        <row r="55">
          <cell r="C55">
            <v>0</v>
          </cell>
          <cell r="E55">
            <v>0</v>
          </cell>
        </row>
        <row r="56">
          <cell r="C56">
            <v>0</v>
          </cell>
          <cell r="E56">
            <v>0</v>
          </cell>
        </row>
        <row r="57">
          <cell r="C57">
            <v>0</v>
          </cell>
          <cell r="E57">
            <v>0</v>
          </cell>
        </row>
        <row r="58">
          <cell r="C58">
            <v>0</v>
          </cell>
          <cell r="E58">
            <v>0</v>
          </cell>
        </row>
        <row r="59">
          <cell r="C59">
            <v>0</v>
          </cell>
          <cell r="E59">
            <v>0</v>
          </cell>
        </row>
        <row r="60">
          <cell r="C60">
            <v>0</v>
          </cell>
          <cell r="E60">
            <v>0</v>
          </cell>
        </row>
        <row r="61">
          <cell r="C61">
            <v>0</v>
          </cell>
          <cell r="E61">
            <v>0</v>
          </cell>
        </row>
      </sheetData>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GENERL DEL PMDyG"/>
      <sheetName val="Pp1 MIR  EDSP"/>
      <sheetName val="Pp2 MIR DS"/>
      <sheetName val="Pp3 MIR DE"/>
      <sheetName val="Pp4 MIR GT"/>
      <sheetName val="Listas"/>
      <sheetName val="Base"/>
      <sheetName val="SUSTENTO INDICADOR"/>
      <sheetName val="POA SAMAPA  18"/>
      <sheetName val="Hoja5"/>
    </sheetNames>
    <sheetDataSet>
      <sheetData sheetId="0" refreshError="1"/>
      <sheetData sheetId="1" refreshError="1"/>
      <sheetData sheetId="2" refreshError="1"/>
      <sheetData sheetId="3" refreshError="1"/>
      <sheetData sheetId="4" refreshError="1"/>
      <sheetData sheetId="5" refreshError="1"/>
      <sheetData sheetId="6">
        <row r="3">
          <cell r="B3" t="str">
            <v>Acatic</v>
          </cell>
          <cell r="D3" t="str">
            <v>Subsidios sujetos a reglas de operación</v>
          </cell>
          <cell r="F3" t="str">
            <v>Gobierno</v>
          </cell>
          <cell r="U3" t="str">
            <v>Eficacia</v>
          </cell>
          <cell r="V3" t="str">
            <v>Estratégico</v>
          </cell>
          <cell r="Y3" t="str">
            <v>Mensual</v>
          </cell>
        </row>
        <row r="4">
          <cell r="B4" t="str">
            <v>Acatlán de Juárez</v>
          </cell>
          <cell r="D4" t="str">
            <v>Otros subsidios</v>
          </cell>
          <cell r="F4" t="str">
            <v>Desarrollo_Social</v>
          </cell>
          <cell r="U4" t="str">
            <v>Eficiencia</v>
          </cell>
          <cell r="V4" t="str">
            <v>Gestión</v>
          </cell>
          <cell r="Y4" t="str">
            <v>Bimestral</v>
          </cell>
        </row>
        <row r="5">
          <cell r="B5" t="str">
            <v>Ahualulco de Mercado</v>
          </cell>
          <cell r="D5" t="str">
            <v>Prestación de servicios públicos</v>
          </cell>
          <cell r="F5" t="str">
            <v>Desarrollo_Económico</v>
          </cell>
          <cell r="U5" t="str">
            <v>Economía</v>
          </cell>
          <cell r="Y5" t="str">
            <v>Trimestral</v>
          </cell>
        </row>
        <row r="6">
          <cell r="B6" t="str">
            <v>Amacueca</v>
          </cell>
          <cell r="D6" t="str">
            <v>Provisión de bienes públicos</v>
          </cell>
          <cell r="F6" t="str">
            <v>Otros</v>
          </cell>
          <cell r="U6" t="str">
            <v>Calidad</v>
          </cell>
          <cell r="Y6" t="str">
            <v>Semestral</v>
          </cell>
        </row>
        <row r="7">
          <cell r="B7" t="str">
            <v>Amatitán</v>
          </cell>
          <cell r="D7" t="str">
            <v>Planeación, Seguimiento y Evaluación de políticas Públicas</v>
          </cell>
          <cell r="Y7" t="str">
            <v>Anual</v>
          </cell>
        </row>
        <row r="8">
          <cell r="B8" t="str">
            <v>Ameca</v>
          </cell>
          <cell r="D8" t="str">
            <v>Promoción y fomento</v>
          </cell>
          <cell r="Y8" t="str">
            <v>Bianual</v>
          </cell>
        </row>
        <row r="9">
          <cell r="B9" t="str">
            <v>San Juanito de Escobedo</v>
          </cell>
          <cell r="D9" t="str">
            <v>Regulación y Supervisión</v>
          </cell>
          <cell r="Y9" t="str">
            <v>Bienal</v>
          </cell>
        </row>
        <row r="10">
          <cell r="B10" t="str">
            <v>Arandas</v>
          </cell>
          <cell r="D10" t="str">
            <v>Específicos</v>
          </cell>
          <cell r="Y10" t="str">
            <v>Periodo</v>
          </cell>
        </row>
        <row r="11">
          <cell r="B11" t="str">
            <v>El Arenal</v>
          </cell>
          <cell r="D11" t="str">
            <v>Proyectos de Inversión</v>
          </cell>
        </row>
        <row r="12">
          <cell r="B12" t="str">
            <v>Atemajac de Brizuela</v>
          </cell>
          <cell r="D12" t="str">
            <v>Apoyo al Proceso Presupuestario y para Mejorar la Eficiencia Institucional</v>
          </cell>
        </row>
        <row r="13">
          <cell r="B13" t="str">
            <v>Atengo</v>
          </cell>
          <cell r="D13" t="str">
            <v>Apoyo a la Función Pública y al Mejoramiento de la Gestión</v>
          </cell>
        </row>
        <row r="14">
          <cell r="B14" t="str">
            <v>Atenguillo</v>
          </cell>
          <cell r="D14" t="str">
            <v>Operaciones Ajenas</v>
          </cell>
        </row>
        <row r="15">
          <cell r="B15" t="str">
            <v>Atotonilco el Alto</v>
          </cell>
          <cell r="D15" t="str">
            <v>Obligaciones de Cumplimiento de Resolución Jurisdiccional</v>
          </cell>
        </row>
        <row r="16">
          <cell r="B16" t="str">
            <v>Atoyac</v>
          </cell>
          <cell r="D16" t="str">
            <v>Desastres Naturales</v>
          </cell>
        </row>
        <row r="17">
          <cell r="B17" t="str">
            <v>Autlán de Navarro</v>
          </cell>
          <cell r="D17" t="str">
            <v>Pensiones y Jubilaciones.</v>
          </cell>
        </row>
        <row r="18">
          <cell r="B18" t="str">
            <v>Ayotlán</v>
          </cell>
          <cell r="D18" t="str">
            <v>Aportaciones a la Seguiridad Social</v>
          </cell>
        </row>
        <row r="19">
          <cell r="B19" t="str">
            <v>Ayutla</v>
          </cell>
        </row>
        <row r="20">
          <cell r="B20" t="str">
            <v>La Barca</v>
          </cell>
        </row>
        <row r="21">
          <cell r="B21" t="str">
            <v>Bolaños</v>
          </cell>
        </row>
        <row r="22">
          <cell r="B22" t="str">
            <v>Cabo Corrientes</v>
          </cell>
        </row>
        <row r="23">
          <cell r="B23" t="str">
            <v>Casimiro Castillo</v>
          </cell>
        </row>
        <row r="24">
          <cell r="B24" t="str">
            <v>Cihuatlán</v>
          </cell>
        </row>
        <row r="25">
          <cell r="B25" t="str">
            <v>Zapotlán el Grande</v>
          </cell>
        </row>
        <row r="26">
          <cell r="B26" t="str">
            <v>Cocula</v>
          </cell>
        </row>
        <row r="27">
          <cell r="B27" t="str">
            <v>Colotlán</v>
          </cell>
        </row>
        <row r="28">
          <cell r="B28" t="str">
            <v>Concepción de Buenos Aires</v>
          </cell>
        </row>
        <row r="29">
          <cell r="B29" t="str">
            <v>Cuautitlán de García Barragán</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Villa Corona</v>
          </cell>
        </row>
        <row r="117">
          <cell r="B117" t="str">
            <v>Villa Guerrero</v>
          </cell>
        </row>
        <row r="118">
          <cell r="B118" t="str">
            <v>Villa Hidalgo</v>
          </cell>
        </row>
        <row r="119">
          <cell r="B119" t="str">
            <v>Cañadas de Obregón</v>
          </cell>
        </row>
        <row r="120">
          <cell r="B120" t="str">
            <v>Yahualica de González Gallo</v>
          </cell>
        </row>
        <row r="121">
          <cell r="B121" t="str">
            <v>Zacoalco de Torres</v>
          </cell>
        </row>
        <row r="122">
          <cell r="B122" t="str">
            <v>Zapopan</v>
          </cell>
        </row>
        <row r="123">
          <cell r="B123" t="str">
            <v>Zapotiltic</v>
          </cell>
        </row>
        <row r="124">
          <cell r="B124" t="str">
            <v>Zapotitlán de Vadillo</v>
          </cell>
        </row>
        <row r="125">
          <cell r="B125" t="str">
            <v>Zapotlán del Rey</v>
          </cell>
        </row>
        <row r="126">
          <cell r="B126" t="str">
            <v>Zapotlanejo</v>
          </cell>
        </row>
        <row r="127">
          <cell r="B127" t="str">
            <v>San Ignacio Cerro Gordo</v>
          </cell>
        </row>
      </sheetData>
      <sheetData sheetId="7">
        <row r="1">
          <cell r="C1" t="str">
            <v>Denominación del Programa</v>
          </cell>
          <cell r="E1" t="str">
            <v>Unidad Responsable</v>
          </cell>
        </row>
        <row r="2">
          <cell r="C2">
            <v>0</v>
          </cell>
          <cell r="E2">
            <v>0</v>
          </cell>
        </row>
        <row r="3">
          <cell r="C3">
            <v>0</v>
          </cell>
          <cell r="E3">
            <v>0</v>
          </cell>
        </row>
        <row r="4">
          <cell r="C4">
            <v>0</v>
          </cell>
          <cell r="E4">
            <v>0</v>
          </cell>
        </row>
        <row r="5">
          <cell r="C5">
            <v>0</v>
          </cell>
          <cell r="E5">
            <v>0</v>
          </cell>
        </row>
        <row r="6">
          <cell r="C6">
            <v>0</v>
          </cell>
          <cell r="E6">
            <v>0</v>
          </cell>
        </row>
        <row r="7">
          <cell r="C7">
            <v>0</v>
          </cell>
          <cell r="E7">
            <v>0</v>
          </cell>
        </row>
        <row r="8">
          <cell r="C8">
            <v>0</v>
          </cell>
          <cell r="E8">
            <v>0</v>
          </cell>
        </row>
        <row r="9">
          <cell r="C9">
            <v>0</v>
          </cell>
          <cell r="E9">
            <v>0</v>
          </cell>
        </row>
        <row r="10">
          <cell r="C10">
            <v>0</v>
          </cell>
          <cell r="E10">
            <v>0</v>
          </cell>
        </row>
        <row r="11">
          <cell r="C11">
            <v>0</v>
          </cell>
          <cell r="E11">
            <v>0</v>
          </cell>
        </row>
        <row r="12">
          <cell r="C12">
            <v>0</v>
          </cell>
          <cell r="E12">
            <v>0</v>
          </cell>
        </row>
        <row r="13">
          <cell r="C13">
            <v>0</v>
          </cell>
          <cell r="E13">
            <v>0</v>
          </cell>
        </row>
        <row r="14">
          <cell r="C14">
            <v>0</v>
          </cell>
          <cell r="E14">
            <v>0</v>
          </cell>
        </row>
        <row r="15">
          <cell r="C15">
            <v>0</v>
          </cell>
          <cell r="E15">
            <v>0</v>
          </cell>
        </row>
        <row r="16">
          <cell r="C16">
            <v>0</v>
          </cell>
          <cell r="E16">
            <v>0</v>
          </cell>
        </row>
        <row r="17">
          <cell r="C17">
            <v>0</v>
          </cell>
          <cell r="E17">
            <v>0</v>
          </cell>
        </row>
        <row r="18">
          <cell r="C18">
            <v>0</v>
          </cell>
          <cell r="E18">
            <v>0</v>
          </cell>
        </row>
        <row r="19">
          <cell r="C19">
            <v>0</v>
          </cell>
          <cell r="E19">
            <v>0</v>
          </cell>
        </row>
        <row r="20">
          <cell r="C20">
            <v>0</v>
          </cell>
          <cell r="E20">
            <v>0</v>
          </cell>
        </row>
        <row r="21">
          <cell r="C21">
            <v>0</v>
          </cell>
          <cell r="E21">
            <v>0</v>
          </cell>
        </row>
        <row r="22">
          <cell r="C22">
            <v>0</v>
          </cell>
          <cell r="E22">
            <v>0</v>
          </cell>
        </row>
        <row r="23">
          <cell r="C23">
            <v>0</v>
          </cell>
          <cell r="E23">
            <v>0</v>
          </cell>
        </row>
        <row r="24">
          <cell r="C24">
            <v>0</v>
          </cell>
          <cell r="E24">
            <v>0</v>
          </cell>
        </row>
        <row r="25">
          <cell r="C25">
            <v>0</v>
          </cell>
          <cell r="E25">
            <v>0</v>
          </cell>
        </row>
        <row r="26">
          <cell r="C26">
            <v>0</v>
          </cell>
          <cell r="E26">
            <v>0</v>
          </cell>
        </row>
        <row r="27">
          <cell r="C27">
            <v>0</v>
          </cell>
          <cell r="E27">
            <v>0</v>
          </cell>
        </row>
        <row r="28">
          <cell r="C28">
            <v>0</v>
          </cell>
          <cell r="E28">
            <v>0</v>
          </cell>
        </row>
        <row r="29">
          <cell r="C29">
            <v>0</v>
          </cell>
          <cell r="E29">
            <v>0</v>
          </cell>
        </row>
        <row r="30">
          <cell r="C30">
            <v>0</v>
          </cell>
          <cell r="E30">
            <v>0</v>
          </cell>
        </row>
        <row r="31">
          <cell r="C31">
            <v>0</v>
          </cell>
          <cell r="E31">
            <v>0</v>
          </cell>
        </row>
        <row r="32">
          <cell r="C32">
            <v>0</v>
          </cell>
          <cell r="E32">
            <v>0</v>
          </cell>
        </row>
        <row r="33">
          <cell r="C33">
            <v>0</v>
          </cell>
          <cell r="E33">
            <v>0</v>
          </cell>
        </row>
        <row r="34">
          <cell r="C34">
            <v>0</v>
          </cell>
          <cell r="E34">
            <v>0</v>
          </cell>
        </row>
        <row r="35">
          <cell r="C35">
            <v>0</v>
          </cell>
          <cell r="E35">
            <v>0</v>
          </cell>
        </row>
        <row r="36">
          <cell r="C36">
            <v>0</v>
          </cell>
          <cell r="E36">
            <v>0</v>
          </cell>
        </row>
        <row r="37">
          <cell r="C37">
            <v>0</v>
          </cell>
          <cell r="E37">
            <v>0</v>
          </cell>
        </row>
        <row r="38">
          <cell r="C38">
            <v>0</v>
          </cell>
          <cell r="E38">
            <v>0</v>
          </cell>
        </row>
        <row r="39">
          <cell r="C39">
            <v>0</v>
          </cell>
          <cell r="E39">
            <v>0</v>
          </cell>
        </row>
        <row r="40">
          <cell r="C40">
            <v>0</v>
          </cell>
          <cell r="E40">
            <v>0</v>
          </cell>
        </row>
        <row r="41">
          <cell r="C41">
            <v>0</v>
          </cell>
          <cell r="E41">
            <v>0</v>
          </cell>
        </row>
        <row r="42">
          <cell r="C42">
            <v>0</v>
          </cell>
          <cell r="E42">
            <v>0</v>
          </cell>
        </row>
        <row r="43">
          <cell r="C43">
            <v>0</v>
          </cell>
          <cell r="E43">
            <v>0</v>
          </cell>
        </row>
        <row r="44">
          <cell r="C44">
            <v>0</v>
          </cell>
          <cell r="E44">
            <v>0</v>
          </cell>
        </row>
        <row r="45">
          <cell r="C45">
            <v>0</v>
          </cell>
          <cell r="E45">
            <v>0</v>
          </cell>
        </row>
        <row r="46">
          <cell r="C46">
            <v>0</v>
          </cell>
          <cell r="E46">
            <v>0</v>
          </cell>
        </row>
        <row r="47">
          <cell r="C47">
            <v>0</v>
          </cell>
          <cell r="E47">
            <v>0</v>
          </cell>
        </row>
        <row r="48">
          <cell r="C48">
            <v>0</v>
          </cell>
          <cell r="E48">
            <v>0</v>
          </cell>
        </row>
        <row r="49">
          <cell r="C49">
            <v>0</v>
          </cell>
          <cell r="E49">
            <v>0</v>
          </cell>
        </row>
        <row r="50">
          <cell r="C50">
            <v>0</v>
          </cell>
          <cell r="E50">
            <v>0</v>
          </cell>
        </row>
        <row r="51">
          <cell r="C51">
            <v>0</v>
          </cell>
          <cell r="E51">
            <v>0</v>
          </cell>
        </row>
        <row r="52">
          <cell r="C52">
            <v>0</v>
          </cell>
          <cell r="E52">
            <v>0</v>
          </cell>
        </row>
        <row r="53">
          <cell r="C53">
            <v>0</v>
          </cell>
          <cell r="E53">
            <v>0</v>
          </cell>
        </row>
        <row r="54">
          <cell r="C54">
            <v>0</v>
          </cell>
          <cell r="E54">
            <v>0</v>
          </cell>
        </row>
        <row r="55">
          <cell r="C55">
            <v>0</v>
          </cell>
          <cell r="E55">
            <v>0</v>
          </cell>
        </row>
        <row r="56">
          <cell r="C56">
            <v>0</v>
          </cell>
          <cell r="E56">
            <v>0</v>
          </cell>
        </row>
        <row r="57">
          <cell r="C57">
            <v>0</v>
          </cell>
          <cell r="E57">
            <v>0</v>
          </cell>
        </row>
        <row r="58">
          <cell r="C58">
            <v>0</v>
          </cell>
          <cell r="E58">
            <v>0</v>
          </cell>
        </row>
        <row r="59">
          <cell r="C59">
            <v>0</v>
          </cell>
          <cell r="E59">
            <v>0</v>
          </cell>
        </row>
        <row r="60">
          <cell r="C60">
            <v>0</v>
          </cell>
          <cell r="E60">
            <v>0</v>
          </cell>
        </row>
        <row r="61">
          <cell r="C61">
            <v>0</v>
          </cell>
          <cell r="E61">
            <v>0</v>
          </cell>
        </row>
      </sheetData>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EDSP"/>
      <sheetName val="MIR DS"/>
      <sheetName val="MIR DE"/>
      <sheetName val="MIR GT"/>
      <sheetName val="SinMatriz"/>
      <sheetName val="Avances EDSP"/>
      <sheetName val="Listas"/>
      <sheetName val="Base"/>
      <sheetName val="Avances DS"/>
      <sheetName val="Avances DE"/>
      <sheetName val="Avances GT"/>
      <sheetName val="Hoja3"/>
    </sheetNames>
    <sheetDataSet>
      <sheetData sheetId="0"/>
      <sheetData sheetId="1"/>
      <sheetData sheetId="2"/>
      <sheetData sheetId="3"/>
      <sheetData sheetId="4"/>
      <sheetData sheetId="5"/>
      <sheetData sheetId="6"/>
      <sheetData sheetId="7">
        <row r="3">
          <cell r="U3" t="str">
            <v>Eficacia</v>
          </cell>
          <cell r="V3" t="str">
            <v>Estratégico</v>
          </cell>
        </row>
        <row r="4">
          <cell r="U4" t="str">
            <v>Eficiencia</v>
          </cell>
          <cell r="V4" t="str">
            <v>Gestión</v>
          </cell>
        </row>
        <row r="5">
          <cell r="U5" t="str">
            <v>Economía</v>
          </cell>
        </row>
        <row r="6">
          <cell r="U6" t="str">
            <v>Calidad</v>
          </cell>
        </row>
      </sheetData>
      <sheetData sheetId="8"/>
      <sheetData sheetId="9"/>
      <sheetData sheetId="10"/>
      <sheetData sheetId="11"/>
      <sheetData sheetId="1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sheetName val="SinMatriz"/>
      <sheetName val="Avances"/>
      <sheetName val="MIR (2)"/>
      <sheetName val="Listas"/>
      <sheetName val="Base"/>
    </sheetNames>
    <sheetDataSet>
      <sheetData sheetId="0"/>
      <sheetData sheetId="1"/>
      <sheetData sheetId="2"/>
      <sheetData sheetId="3"/>
      <sheetData sheetId="4"/>
      <sheetData sheetId="5">
        <row r="3">
          <cell r="Y3" t="str">
            <v>Mensual</v>
          </cell>
        </row>
        <row r="4">
          <cell r="Y4" t="str">
            <v>Bimestral</v>
          </cell>
        </row>
        <row r="5">
          <cell r="Y5" t="str">
            <v>Trimestral</v>
          </cell>
        </row>
        <row r="6">
          <cell r="Y6" t="str">
            <v>Semestral</v>
          </cell>
        </row>
        <row r="7">
          <cell r="Y7" t="str">
            <v>Anual</v>
          </cell>
        </row>
        <row r="8">
          <cell r="Y8" t="str">
            <v>Bianual</v>
          </cell>
        </row>
        <row r="9">
          <cell r="Y9" t="str">
            <v>Bienal</v>
          </cell>
        </row>
        <row r="10">
          <cell r="Y10" t="str">
            <v>Periodo</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utei.imembrillos.gob.mx/documentos/articulo_8/FRACCION%20V/INCISO%20E/organigramas/2023/organigrama_01.pdf" TargetMode="External"/><Relationship Id="rId7" Type="http://schemas.openxmlformats.org/officeDocument/2006/relationships/drawing" Target="../drawings/drawing1.xml"/><Relationship Id="rId2" Type="http://schemas.openxmlformats.org/officeDocument/2006/relationships/hyperlink" Target="https://www.utei.imembrillos.gob.mx/documentos/articulo_8/FRACCION%20V/INCISO%20E/organigramas/2023/organigrama_01.pdf" TargetMode="External"/><Relationship Id="rId1" Type="http://schemas.openxmlformats.org/officeDocument/2006/relationships/hyperlink" Target="https://www.utei.imembrillos.gob.mx/documentos/articulo_8/FRACCION%20V/INCISO%20E/organigramas/2023/organigrama_01.pdf" TargetMode="External"/><Relationship Id="rId6" Type="http://schemas.openxmlformats.org/officeDocument/2006/relationships/printerSettings" Target="../printerSettings/printerSettings1.bin"/><Relationship Id="rId5" Type="http://schemas.openxmlformats.org/officeDocument/2006/relationships/hyperlink" Target="https://www.utei.imembrillos.gob.mx/documentos/articulo_8/FRACCION%20II/INCISO%20D/administracion%202015-2018/Cementerios2018.pdf" TargetMode="External"/><Relationship Id="rId4" Type="http://schemas.openxmlformats.org/officeDocument/2006/relationships/hyperlink" Target="https://www.utei.imembrillos.gob.mx/documentos/articulo_8/FRACCION%20V/INCISO%20E/organigramas/2023/organigrama_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FF"/>
  </sheetPr>
  <dimension ref="B1:X459"/>
  <sheetViews>
    <sheetView showGridLines="0" tabSelected="1" topLeftCell="A7" zoomScale="90" zoomScaleNormal="90" workbookViewId="0">
      <selection activeCell="N12" sqref="N12"/>
    </sheetView>
  </sheetViews>
  <sheetFormatPr baseColWidth="10" defaultColWidth="11.42578125" defaultRowHeight="18.75" x14ac:dyDescent="0.25"/>
  <cols>
    <col min="1" max="1" width="11.42578125" style="1"/>
    <col min="2" max="2" width="17.140625" style="5" customWidth="1"/>
    <col min="3" max="3" width="30" style="8" customWidth="1"/>
    <col min="4" max="4" width="26.85546875" style="8" customWidth="1"/>
    <col min="5" max="5" width="17.85546875" style="8" customWidth="1"/>
    <col min="6" max="6" width="14.28515625" style="8" customWidth="1"/>
    <col min="7" max="7" width="13.28515625" style="8" customWidth="1"/>
    <col min="8" max="8" width="10" style="8" customWidth="1"/>
    <col min="9" max="9" width="9.7109375" style="1" customWidth="1"/>
    <col min="10" max="10" width="10.42578125" style="1" customWidth="1"/>
    <col min="11" max="11" width="10.85546875" style="1" customWidth="1"/>
    <col min="12" max="12" width="10.7109375" style="1" customWidth="1"/>
    <col min="13" max="13" width="11.5703125" style="1" customWidth="1"/>
    <col min="14" max="14" width="12.85546875" style="1" customWidth="1"/>
    <col min="15" max="15" width="10" style="1" customWidth="1"/>
    <col min="16" max="16" width="9.42578125" style="1" customWidth="1"/>
    <col min="17" max="17" width="17" style="1" customWidth="1"/>
    <col min="18" max="18" width="12.5703125" style="1" customWidth="1"/>
    <col min="19" max="19" width="8" style="1" customWidth="1"/>
    <col min="20" max="20" width="14.42578125" style="1" customWidth="1"/>
    <col min="21" max="21" width="14.7109375" style="1" customWidth="1"/>
    <col min="22" max="22" width="15.5703125" style="1" customWidth="1"/>
    <col min="23" max="16384" width="11.42578125" style="1"/>
  </cols>
  <sheetData>
    <row r="1" spans="2:22" ht="81" customHeight="1" x14ac:dyDescent="0.25">
      <c r="B1" s="436" t="s">
        <v>0</v>
      </c>
      <c r="C1" s="436"/>
      <c r="D1" s="436"/>
      <c r="E1" s="436"/>
      <c r="F1" s="436"/>
      <c r="G1" s="436"/>
      <c r="H1" s="436"/>
      <c r="I1" s="436"/>
      <c r="J1" s="436"/>
      <c r="K1" s="436"/>
      <c r="L1" s="436"/>
      <c r="M1" s="436"/>
      <c r="N1" s="436"/>
      <c r="O1" s="436"/>
      <c r="P1" s="436"/>
      <c r="Q1" s="436"/>
      <c r="R1" s="436"/>
      <c r="S1" s="436"/>
      <c r="T1" s="436"/>
      <c r="U1" s="436"/>
      <c r="V1" s="436"/>
    </row>
    <row r="2" spans="2:22" ht="51" customHeight="1" x14ac:dyDescent="0.25">
      <c r="B2" s="437" t="s">
        <v>1</v>
      </c>
      <c r="C2" s="437"/>
      <c r="D2" s="437"/>
      <c r="E2" s="437"/>
      <c r="F2" s="437"/>
      <c r="G2" s="437"/>
      <c r="H2" s="437"/>
      <c r="I2" s="437"/>
      <c r="J2" s="437"/>
      <c r="K2" s="437"/>
      <c r="L2" s="437"/>
      <c r="M2" s="437"/>
      <c r="N2" s="437"/>
      <c r="O2" s="437"/>
      <c r="P2" s="437"/>
      <c r="Q2" s="437"/>
      <c r="R2" s="437"/>
      <c r="S2" s="437"/>
      <c r="T2" s="437"/>
      <c r="U2" s="437"/>
      <c r="V2" s="437"/>
    </row>
    <row r="3" spans="2:22" ht="24" customHeight="1" x14ac:dyDescent="0.3">
      <c r="B3" s="2"/>
      <c r="C3" s="3"/>
      <c r="D3" s="3"/>
      <c r="E3" s="3"/>
      <c r="F3" s="3"/>
      <c r="G3" s="3"/>
      <c r="H3" s="3"/>
      <c r="I3" s="3"/>
      <c r="J3" s="3"/>
      <c r="K3" s="3"/>
      <c r="L3" s="3"/>
      <c r="M3" s="3"/>
      <c r="N3" s="3"/>
      <c r="O3" s="3"/>
      <c r="P3" s="3"/>
      <c r="Q3" s="3"/>
      <c r="R3" s="3"/>
      <c r="T3" s="4"/>
    </row>
    <row r="4" spans="2:22" ht="30" customHeight="1" x14ac:dyDescent="0.3">
      <c r="C4" s="6" t="s">
        <v>2</v>
      </c>
      <c r="D4" s="6"/>
      <c r="E4" s="7"/>
      <c r="F4" s="7"/>
      <c r="G4" s="7"/>
      <c r="H4" s="438" t="s">
        <v>3</v>
      </c>
      <c r="I4" s="438"/>
      <c r="J4" s="438"/>
      <c r="K4" s="438"/>
      <c r="L4" s="438"/>
      <c r="M4" s="438"/>
      <c r="N4" s="438"/>
      <c r="O4" s="438"/>
      <c r="P4" s="438"/>
      <c r="Q4" s="438"/>
      <c r="R4" s="438"/>
      <c r="S4" s="438"/>
      <c r="T4" s="438"/>
      <c r="U4" s="438"/>
      <c r="V4" s="438"/>
    </row>
    <row r="5" spans="2:22" ht="18" x14ac:dyDescent="0.3">
      <c r="C5" s="6"/>
      <c r="D5" s="6"/>
      <c r="E5" s="7"/>
      <c r="F5" s="7"/>
      <c r="G5" s="7"/>
    </row>
    <row r="6" spans="2:22" ht="15" customHeight="1" x14ac:dyDescent="0.25">
      <c r="C6" s="439" t="s">
        <v>4</v>
      </c>
      <c r="D6" s="439"/>
      <c r="E6" s="439"/>
      <c r="F6" s="439"/>
      <c r="G6" s="9"/>
      <c r="H6" s="440" t="s">
        <v>5</v>
      </c>
      <c r="I6" s="440"/>
      <c r="J6" s="440"/>
      <c r="K6" s="440"/>
      <c r="L6" s="440"/>
      <c r="M6" s="440"/>
      <c r="N6" s="440"/>
      <c r="O6" s="440"/>
      <c r="P6" s="440"/>
      <c r="Q6" s="440"/>
      <c r="R6" s="440"/>
      <c r="S6" s="440"/>
      <c r="T6" s="440"/>
      <c r="U6" s="440"/>
      <c r="V6" s="440"/>
    </row>
    <row r="7" spans="2:22" ht="18.75" customHeight="1" x14ac:dyDescent="0.25">
      <c r="C7" s="439"/>
      <c r="D7" s="439"/>
      <c r="E7" s="439"/>
      <c r="F7" s="439"/>
      <c r="G7" s="10"/>
      <c r="H7" s="440"/>
      <c r="I7" s="440"/>
      <c r="J7" s="440"/>
      <c r="K7" s="440"/>
      <c r="L7" s="440"/>
      <c r="M7" s="440"/>
      <c r="N7" s="440"/>
      <c r="O7" s="440"/>
      <c r="P7" s="440"/>
      <c r="Q7" s="440"/>
      <c r="R7" s="440"/>
      <c r="S7" s="440"/>
      <c r="T7" s="440"/>
      <c r="U7" s="440"/>
      <c r="V7" s="440"/>
    </row>
    <row r="8" spans="2:22" ht="6.75" customHeight="1" x14ac:dyDescent="0.3">
      <c r="C8" s="2"/>
      <c r="D8" s="2"/>
      <c r="E8" s="10"/>
      <c r="F8" s="10"/>
      <c r="G8" s="10"/>
      <c r="H8" s="11"/>
      <c r="I8" s="12"/>
      <c r="J8" s="12"/>
      <c r="K8" s="12"/>
      <c r="L8" s="12"/>
      <c r="M8" s="12"/>
      <c r="N8" s="12"/>
      <c r="O8" s="12"/>
      <c r="P8" s="13"/>
      <c r="Q8" s="13"/>
      <c r="R8" s="13"/>
    </row>
    <row r="9" spans="2:22" ht="15" customHeight="1" x14ac:dyDescent="0.25">
      <c r="C9" s="441" t="s">
        <v>6</v>
      </c>
      <c r="D9" s="441"/>
      <c r="E9" s="441"/>
      <c r="F9" s="14"/>
      <c r="G9" s="9"/>
      <c r="H9" s="442" t="s">
        <v>7</v>
      </c>
      <c r="I9" s="442"/>
      <c r="J9" s="442"/>
      <c r="K9" s="442"/>
      <c r="L9" s="442"/>
      <c r="M9" s="442"/>
      <c r="N9" s="442"/>
      <c r="O9" s="442"/>
      <c r="P9" s="442"/>
      <c r="Q9" s="442"/>
      <c r="R9" s="442"/>
      <c r="S9" s="442"/>
      <c r="T9" s="442"/>
      <c r="U9" s="442"/>
      <c r="V9" s="442"/>
    </row>
    <row r="10" spans="2:22" x14ac:dyDescent="0.25">
      <c r="C10" s="441"/>
      <c r="D10" s="441"/>
      <c r="E10" s="441"/>
      <c r="F10" s="14"/>
      <c r="G10" s="7"/>
      <c r="H10" s="442"/>
      <c r="I10" s="442"/>
      <c r="J10" s="442"/>
      <c r="K10" s="442"/>
      <c r="L10" s="442"/>
      <c r="M10" s="442"/>
      <c r="N10" s="442"/>
      <c r="O10" s="442"/>
      <c r="P10" s="442"/>
      <c r="Q10" s="442"/>
      <c r="R10" s="442"/>
      <c r="S10" s="442"/>
      <c r="T10" s="442"/>
      <c r="U10" s="442"/>
      <c r="V10" s="442"/>
    </row>
    <row r="11" spans="2:22" ht="5.25" customHeight="1" x14ac:dyDescent="0.3">
      <c r="C11" s="7"/>
      <c r="D11" s="7"/>
      <c r="E11" s="7"/>
      <c r="F11" s="7"/>
      <c r="G11" s="7"/>
    </row>
    <row r="12" spans="2:22" ht="23.25" customHeight="1" x14ac:dyDescent="0.25">
      <c r="H12" s="15" t="s">
        <v>8</v>
      </c>
      <c r="I12" s="179">
        <v>2023</v>
      </c>
      <c r="J12" s="178">
        <v>2024</v>
      </c>
      <c r="K12" s="16">
        <v>2025</v>
      </c>
      <c r="L12" s="192">
        <v>2026</v>
      </c>
    </row>
    <row r="13" spans="2:22" ht="6.75" customHeight="1" x14ac:dyDescent="0.3">
      <c r="H13" s="17"/>
      <c r="I13" s="18"/>
      <c r="J13" s="18"/>
      <c r="K13" s="18"/>
    </row>
    <row r="14" spans="2:22" ht="40.5" customHeight="1" x14ac:dyDescent="0.3">
      <c r="C14" s="443" t="s">
        <v>9</v>
      </c>
      <c r="D14" s="444"/>
      <c r="E14" s="444"/>
      <c r="F14" s="444"/>
      <c r="G14" s="444"/>
      <c r="H14" s="444"/>
      <c r="I14" s="444"/>
      <c r="J14" s="444"/>
      <c r="K14" s="444"/>
      <c r="L14" s="444"/>
      <c r="M14" s="19"/>
      <c r="N14" s="445" t="s">
        <v>10</v>
      </c>
      <c r="O14" s="445"/>
      <c r="P14" s="445"/>
      <c r="Q14" s="445"/>
      <c r="R14" s="445"/>
      <c r="T14" s="446" t="s">
        <v>11</v>
      </c>
      <c r="U14" s="446"/>
      <c r="V14" s="446"/>
    </row>
    <row r="15" spans="2:22" ht="23.25" customHeight="1" x14ac:dyDescent="0.3">
      <c r="C15" s="411" t="s">
        <v>12</v>
      </c>
      <c r="D15" s="412"/>
      <c r="E15" s="412"/>
      <c r="F15" s="413"/>
      <c r="G15" s="20" t="s">
        <v>13</v>
      </c>
      <c r="H15" s="20" t="s">
        <v>14</v>
      </c>
      <c r="I15" s="20" t="s">
        <v>15</v>
      </c>
      <c r="J15" s="20" t="s">
        <v>16</v>
      </c>
      <c r="K15" s="20" t="s">
        <v>17</v>
      </c>
      <c r="L15" s="20" t="s">
        <v>18</v>
      </c>
      <c r="S15" s="21"/>
      <c r="T15" s="21"/>
      <c r="U15" s="21"/>
      <c r="V15" s="21"/>
    </row>
    <row r="16" spans="2:22" ht="84" customHeight="1" x14ac:dyDescent="0.25">
      <c r="B16" s="22">
        <v>1</v>
      </c>
      <c r="C16" s="414" t="s">
        <v>19</v>
      </c>
      <c r="D16" s="415"/>
      <c r="E16" s="414" t="s">
        <v>20</v>
      </c>
      <c r="F16" s="415"/>
      <c r="G16" s="176">
        <v>16</v>
      </c>
      <c r="H16" s="177">
        <v>16</v>
      </c>
      <c r="I16" s="177"/>
      <c r="J16" s="23"/>
      <c r="K16" s="23"/>
      <c r="L16" s="23">
        <v>36</v>
      </c>
      <c r="S16" s="21"/>
      <c r="T16" s="416" t="s">
        <v>21</v>
      </c>
      <c r="U16" s="416"/>
      <c r="V16" s="416"/>
    </row>
    <row r="17" spans="2:24" s="26" customFormat="1" ht="82.5" customHeight="1" x14ac:dyDescent="0.25">
      <c r="B17" s="24">
        <v>1.1000000000000001</v>
      </c>
      <c r="C17" s="417" t="s">
        <v>22</v>
      </c>
      <c r="D17" s="418"/>
      <c r="E17" s="417" t="s">
        <v>23</v>
      </c>
      <c r="F17" s="418"/>
      <c r="G17" s="177">
        <v>16</v>
      </c>
      <c r="H17" s="177">
        <v>16</v>
      </c>
      <c r="I17" s="177"/>
      <c r="J17" s="23"/>
      <c r="K17" s="23"/>
      <c r="L17" s="23">
        <v>36</v>
      </c>
      <c r="M17" s="25"/>
      <c r="S17" s="27"/>
      <c r="T17" s="416"/>
      <c r="U17" s="416"/>
      <c r="V17" s="416"/>
      <c r="W17" s="1"/>
      <c r="X17" s="1"/>
    </row>
    <row r="18" spans="2:24" s="26" customFormat="1" ht="82.5" customHeight="1" x14ac:dyDescent="0.25">
      <c r="B18" s="24">
        <v>1.2</v>
      </c>
      <c r="C18" s="419" t="s">
        <v>24</v>
      </c>
      <c r="D18" s="420"/>
      <c r="E18" s="419" t="s">
        <v>25</v>
      </c>
      <c r="F18" s="420"/>
      <c r="G18" s="177">
        <v>16</v>
      </c>
      <c r="H18" s="177">
        <v>16</v>
      </c>
      <c r="I18" s="177"/>
      <c r="J18" s="23"/>
      <c r="K18" s="23"/>
      <c r="L18" s="23">
        <v>36</v>
      </c>
      <c r="M18" s="25"/>
      <c r="S18" s="27"/>
      <c r="T18" s="416"/>
      <c r="U18" s="416"/>
      <c r="V18" s="416"/>
      <c r="W18" s="1"/>
      <c r="X18" s="1"/>
    </row>
    <row r="19" spans="2:24" s="26" customFormat="1" ht="82.5" customHeight="1" x14ac:dyDescent="0.25">
      <c r="B19" s="22">
        <v>1.3</v>
      </c>
      <c r="C19" s="430" t="s">
        <v>26</v>
      </c>
      <c r="D19" s="431"/>
      <c r="E19" s="430" t="s">
        <v>27</v>
      </c>
      <c r="F19" s="431"/>
      <c r="G19" s="177">
        <v>16</v>
      </c>
      <c r="H19" s="177">
        <v>16</v>
      </c>
      <c r="I19" s="177"/>
      <c r="J19" s="23"/>
      <c r="K19" s="23"/>
      <c r="L19" s="23">
        <v>36</v>
      </c>
      <c r="M19" s="25"/>
      <c r="S19" s="27"/>
      <c r="T19" s="1"/>
      <c r="U19" s="1"/>
      <c r="V19" s="1"/>
      <c r="W19" s="1"/>
      <c r="X19" s="1"/>
    </row>
    <row r="20" spans="2:24" s="26" customFormat="1" ht="63.75" customHeight="1" x14ac:dyDescent="0.25">
      <c r="B20" s="24">
        <v>1.4</v>
      </c>
      <c r="C20" s="432" t="s">
        <v>28</v>
      </c>
      <c r="D20" s="433"/>
      <c r="E20" s="432" t="s">
        <v>29</v>
      </c>
      <c r="F20" s="433"/>
      <c r="G20" s="177">
        <v>16</v>
      </c>
      <c r="H20" s="177">
        <v>16</v>
      </c>
      <c r="I20" s="177"/>
      <c r="J20" s="23"/>
      <c r="K20" s="23"/>
      <c r="L20" s="23">
        <v>36</v>
      </c>
      <c r="M20" s="25"/>
      <c r="N20" s="28"/>
      <c r="O20" s="28"/>
      <c r="P20" s="28"/>
      <c r="Q20" s="28"/>
      <c r="R20" s="28"/>
      <c r="S20" s="27"/>
      <c r="T20" s="1"/>
      <c r="U20" s="1"/>
      <c r="V20" s="1"/>
    </row>
    <row r="21" spans="2:24" ht="75" customHeight="1" x14ac:dyDescent="0.25">
      <c r="B21" s="24">
        <v>1.5</v>
      </c>
      <c r="C21" s="434" t="s">
        <v>30</v>
      </c>
      <c r="D21" s="435"/>
      <c r="E21" s="434" t="s">
        <v>31</v>
      </c>
      <c r="F21" s="435"/>
      <c r="G21" s="177">
        <v>16</v>
      </c>
      <c r="H21" s="177">
        <v>16</v>
      </c>
      <c r="I21" s="177"/>
      <c r="J21" s="23"/>
      <c r="K21" s="23"/>
      <c r="L21" s="23">
        <v>36</v>
      </c>
      <c r="M21" s="29"/>
      <c r="N21" s="27"/>
      <c r="O21" s="27"/>
      <c r="P21" s="27"/>
      <c r="Q21" s="27"/>
      <c r="R21" s="27"/>
      <c r="S21" s="27"/>
      <c r="T21" s="27"/>
      <c r="U21" s="27"/>
      <c r="V21" s="27"/>
    </row>
    <row r="22" spans="2:24" ht="66" customHeight="1" x14ac:dyDescent="0.25">
      <c r="B22" s="22">
        <v>1.6</v>
      </c>
      <c r="C22" s="423" t="s">
        <v>32</v>
      </c>
      <c r="D22" s="424"/>
      <c r="E22" s="423" t="s">
        <v>33</v>
      </c>
      <c r="F22" s="424"/>
      <c r="G22" s="177">
        <v>16</v>
      </c>
      <c r="H22" s="177">
        <v>16</v>
      </c>
      <c r="I22" s="177"/>
      <c r="J22" s="23"/>
      <c r="K22" s="23"/>
      <c r="L22" s="23">
        <v>36</v>
      </c>
      <c r="M22" s="29"/>
      <c r="N22" s="27"/>
      <c r="O22" s="27"/>
      <c r="P22" s="27"/>
      <c r="Q22" s="27"/>
      <c r="R22" s="27"/>
      <c r="S22" s="27"/>
      <c r="T22" s="27"/>
      <c r="U22" s="27"/>
      <c r="V22" s="27"/>
    </row>
    <row r="23" spans="2:24" ht="92.25" customHeight="1" x14ac:dyDescent="0.25">
      <c r="B23" s="22">
        <v>1.7</v>
      </c>
      <c r="C23" s="414" t="s">
        <v>34</v>
      </c>
      <c r="D23" s="415"/>
      <c r="E23" s="414" t="s">
        <v>35</v>
      </c>
      <c r="F23" s="415"/>
      <c r="G23" s="177">
        <v>16</v>
      </c>
      <c r="H23" s="177">
        <v>16</v>
      </c>
      <c r="I23" s="177"/>
      <c r="J23" s="23"/>
      <c r="K23" s="23"/>
      <c r="L23" s="23">
        <v>36</v>
      </c>
      <c r="M23" s="29"/>
      <c r="N23" s="27"/>
      <c r="O23" s="27"/>
      <c r="P23" s="27"/>
      <c r="Q23" s="27"/>
      <c r="R23" s="27"/>
      <c r="S23" s="27"/>
      <c r="T23" s="27"/>
      <c r="U23" s="27"/>
      <c r="V23" s="27"/>
    </row>
    <row r="24" spans="2:24" ht="23.25" customHeight="1" x14ac:dyDescent="0.3">
      <c r="C24" s="30" t="s">
        <v>36</v>
      </c>
      <c r="D24" s="31"/>
      <c r="E24" s="425"/>
      <c r="F24" s="426"/>
      <c r="G24" s="32">
        <f>SUM(G17:G23)</f>
        <v>112</v>
      </c>
      <c r="H24" s="33">
        <f>H17</f>
        <v>16</v>
      </c>
      <c r="I24" s="33"/>
      <c r="J24" s="34">
        <f>SUM(J16:J23)/8</f>
        <v>0</v>
      </c>
      <c r="K24" s="33"/>
      <c r="L24" s="35"/>
      <c r="M24" s="36"/>
      <c r="N24" s="27"/>
      <c r="O24" s="27"/>
      <c r="P24" s="27"/>
      <c r="Q24" s="27"/>
      <c r="R24" s="27"/>
      <c r="S24" s="27"/>
      <c r="T24" s="27"/>
      <c r="U24" s="27"/>
      <c r="V24" s="27"/>
    </row>
    <row r="25" spans="2:24" ht="22.5" customHeight="1" x14ac:dyDescent="0.3">
      <c r="Q25" s="37"/>
    </row>
    <row r="26" spans="2:24" ht="18" x14ac:dyDescent="0.3">
      <c r="Q26" s="37"/>
    </row>
    <row r="27" spans="2:24" ht="47.25" customHeight="1" x14ac:dyDescent="0.25">
      <c r="B27" s="38"/>
      <c r="C27" s="427" t="s">
        <v>37</v>
      </c>
      <c r="D27" s="428"/>
      <c r="E27" s="428"/>
      <c r="F27" s="428"/>
      <c r="G27" s="429"/>
      <c r="H27" s="407" t="s">
        <v>38</v>
      </c>
      <c r="I27" s="407"/>
      <c r="J27" s="408" t="s">
        <v>39</v>
      </c>
      <c r="K27" s="409"/>
      <c r="L27" s="407" t="s">
        <v>40</v>
      </c>
      <c r="M27" s="407"/>
      <c r="N27" s="407"/>
      <c r="O27" s="410" t="s">
        <v>41</v>
      </c>
      <c r="P27" s="410"/>
      <c r="Q27" s="39" t="s">
        <v>42</v>
      </c>
      <c r="R27" s="410" t="s">
        <v>43</v>
      </c>
      <c r="S27" s="410"/>
      <c r="T27" s="39" t="s">
        <v>44</v>
      </c>
      <c r="U27" s="421" t="s">
        <v>45</v>
      </c>
      <c r="V27" s="422"/>
    </row>
    <row r="28" spans="2:24" ht="39.75" customHeight="1" x14ac:dyDescent="0.25">
      <c r="B28" s="398" t="s">
        <v>46</v>
      </c>
      <c r="C28" s="401" t="s">
        <v>19</v>
      </c>
      <c r="D28" s="401"/>
      <c r="E28" s="401"/>
      <c r="F28" s="401"/>
      <c r="G28" s="401"/>
      <c r="H28" s="403" t="s">
        <v>20</v>
      </c>
      <c r="I28" s="403"/>
      <c r="J28" s="403" t="s">
        <v>47</v>
      </c>
      <c r="K28" s="403"/>
      <c r="L28" s="405" t="s">
        <v>48</v>
      </c>
      <c r="M28" s="405"/>
      <c r="N28" s="405"/>
      <c r="O28" s="381">
        <v>120</v>
      </c>
      <c r="P28" s="381"/>
      <c r="Q28" s="381">
        <v>120</v>
      </c>
      <c r="R28" s="383" t="s">
        <v>49</v>
      </c>
      <c r="S28" s="383"/>
      <c r="T28" s="385">
        <f>O28/Q28</f>
        <v>1</v>
      </c>
      <c r="U28" s="40" t="s">
        <v>50</v>
      </c>
      <c r="V28" s="41" t="s">
        <v>51</v>
      </c>
    </row>
    <row r="29" spans="2:24" ht="48" customHeight="1" x14ac:dyDescent="0.25">
      <c r="B29" s="399"/>
      <c r="C29" s="402"/>
      <c r="D29" s="402"/>
      <c r="E29" s="402"/>
      <c r="F29" s="402"/>
      <c r="G29" s="402"/>
      <c r="H29" s="404"/>
      <c r="I29" s="404"/>
      <c r="J29" s="404"/>
      <c r="K29" s="404"/>
      <c r="L29" s="406"/>
      <c r="M29" s="406"/>
      <c r="N29" s="406"/>
      <c r="O29" s="382"/>
      <c r="P29" s="382"/>
      <c r="Q29" s="382"/>
      <c r="R29" s="384"/>
      <c r="S29" s="384"/>
      <c r="T29" s="386"/>
      <c r="U29" s="40" t="s">
        <v>52</v>
      </c>
      <c r="V29" s="41" t="s">
        <v>53</v>
      </c>
    </row>
    <row r="30" spans="2:24" ht="51.75" customHeight="1" x14ac:dyDescent="0.25">
      <c r="B30" s="399"/>
      <c r="C30" s="402"/>
      <c r="D30" s="402"/>
      <c r="E30" s="402"/>
      <c r="F30" s="402"/>
      <c r="G30" s="402"/>
      <c r="H30" s="404"/>
      <c r="I30" s="404"/>
      <c r="J30" s="404"/>
      <c r="K30" s="404"/>
      <c r="L30" s="406"/>
      <c r="M30" s="406"/>
      <c r="N30" s="406"/>
      <c r="O30" s="42"/>
      <c r="P30" s="42"/>
      <c r="Q30" s="42"/>
      <c r="R30" s="384"/>
      <c r="S30" s="384"/>
      <c r="T30" s="43"/>
      <c r="U30" s="44" t="s">
        <v>49</v>
      </c>
      <c r="V30" s="45" t="s">
        <v>43</v>
      </c>
    </row>
    <row r="31" spans="2:24" ht="47.25" customHeight="1" x14ac:dyDescent="0.25">
      <c r="B31" s="399"/>
      <c r="C31" s="402"/>
      <c r="D31" s="402"/>
      <c r="E31" s="402"/>
      <c r="F31" s="402"/>
      <c r="G31" s="402"/>
      <c r="H31" s="404"/>
      <c r="I31" s="404"/>
      <c r="J31" s="404"/>
      <c r="K31" s="404"/>
      <c r="L31" s="406"/>
      <c r="M31" s="406"/>
      <c r="N31" s="406"/>
      <c r="O31" s="46"/>
      <c r="P31" s="46"/>
      <c r="Q31" s="46"/>
      <c r="R31" s="384"/>
      <c r="S31" s="384"/>
      <c r="T31" s="47"/>
      <c r="U31" s="48" t="s">
        <v>54</v>
      </c>
      <c r="V31" s="49" t="s">
        <v>55</v>
      </c>
    </row>
    <row r="32" spans="2:24" ht="32.25" customHeight="1" x14ac:dyDescent="0.25">
      <c r="B32" s="400"/>
      <c r="C32" s="387" t="s">
        <v>56</v>
      </c>
      <c r="D32" s="387"/>
      <c r="E32" s="387"/>
      <c r="F32" s="387"/>
      <c r="G32" s="387"/>
      <c r="H32" s="50" t="s">
        <v>57</v>
      </c>
      <c r="I32" s="50" t="s">
        <v>58</v>
      </c>
      <c r="J32" s="51" t="s">
        <v>59</v>
      </c>
      <c r="K32" s="50" t="s">
        <v>60</v>
      </c>
      <c r="L32" s="50" t="s">
        <v>61</v>
      </c>
      <c r="M32" s="50" t="s">
        <v>62</v>
      </c>
      <c r="N32" s="51" t="s">
        <v>63</v>
      </c>
      <c r="O32" s="50" t="s">
        <v>64</v>
      </c>
      <c r="P32" s="50" t="s">
        <v>65</v>
      </c>
      <c r="Q32" s="50" t="s">
        <v>66</v>
      </c>
      <c r="R32" s="51" t="s">
        <v>67</v>
      </c>
      <c r="S32" s="51" t="s">
        <v>68</v>
      </c>
      <c r="T32" s="52"/>
      <c r="U32" s="388"/>
      <c r="V32" s="389"/>
    </row>
    <row r="33" spans="2:22" ht="32.25" customHeight="1" x14ac:dyDescent="0.25">
      <c r="B33" s="53"/>
      <c r="C33" s="394"/>
      <c r="D33" s="395"/>
      <c r="E33" s="54" t="s">
        <v>69</v>
      </c>
      <c r="F33" s="54" t="s">
        <v>70</v>
      </c>
      <c r="G33" s="54" t="s">
        <v>44</v>
      </c>
      <c r="H33" s="55"/>
      <c r="I33" s="55"/>
      <c r="J33" s="56"/>
      <c r="K33" s="55"/>
      <c r="L33" s="55"/>
      <c r="M33" s="55"/>
      <c r="N33" s="56"/>
      <c r="O33" s="55"/>
      <c r="P33" s="55"/>
      <c r="Q33" s="55"/>
      <c r="R33" s="56"/>
      <c r="S33" s="56"/>
      <c r="T33" s="57"/>
      <c r="U33" s="390"/>
      <c r="V33" s="391"/>
    </row>
    <row r="34" spans="2:22" ht="72.75" customHeight="1" x14ac:dyDescent="0.25">
      <c r="B34" s="58"/>
      <c r="C34" s="396" t="s">
        <v>20</v>
      </c>
      <c r="D34" s="397"/>
      <c r="E34" s="59" t="s">
        <v>71</v>
      </c>
      <c r="F34" s="59">
        <v>9</v>
      </c>
      <c r="G34" s="60">
        <v>90</v>
      </c>
      <c r="H34" s="61"/>
      <c r="I34" s="61"/>
      <c r="J34" s="62"/>
      <c r="K34" s="61"/>
      <c r="L34" s="61"/>
      <c r="M34" s="61"/>
      <c r="N34" s="62"/>
      <c r="O34" s="61"/>
      <c r="P34" s="61"/>
      <c r="Q34" s="61"/>
      <c r="R34" s="62"/>
      <c r="S34" s="62"/>
      <c r="T34" s="63" t="s">
        <v>72</v>
      </c>
      <c r="U34" s="390"/>
      <c r="V34" s="391"/>
    </row>
    <row r="35" spans="2:22" ht="84.75" customHeight="1" x14ac:dyDescent="0.25">
      <c r="B35" s="64">
        <v>1</v>
      </c>
      <c r="C35" s="333" t="s">
        <v>73</v>
      </c>
      <c r="D35" s="334"/>
      <c r="E35" s="65" t="s">
        <v>71</v>
      </c>
      <c r="F35" s="65">
        <v>3</v>
      </c>
      <c r="G35" s="66">
        <v>90</v>
      </c>
      <c r="H35" s="67"/>
      <c r="I35" s="67"/>
      <c r="J35" s="68"/>
      <c r="K35" s="67"/>
      <c r="L35" s="67"/>
      <c r="M35" s="67"/>
      <c r="N35" s="68"/>
      <c r="O35" s="67"/>
      <c r="P35" s="67"/>
      <c r="Q35" s="67"/>
      <c r="R35" s="68"/>
      <c r="S35" s="68"/>
      <c r="T35" s="69" t="s">
        <v>74</v>
      </c>
      <c r="U35" s="390"/>
      <c r="V35" s="391"/>
    </row>
    <row r="36" spans="2:22" ht="34.9" customHeight="1" x14ac:dyDescent="0.25">
      <c r="B36" s="58"/>
      <c r="C36" s="245" t="s">
        <v>322</v>
      </c>
      <c r="D36" s="197"/>
      <c r="E36" s="335"/>
      <c r="F36" s="70"/>
      <c r="G36" s="60"/>
      <c r="H36" s="61"/>
      <c r="I36" s="61"/>
      <c r="J36" s="62"/>
      <c r="K36" s="61"/>
      <c r="L36" s="61"/>
      <c r="M36" s="61"/>
      <c r="N36" s="62"/>
      <c r="O36" s="61"/>
      <c r="P36" s="61"/>
      <c r="Q36" s="61"/>
      <c r="R36" s="62"/>
      <c r="S36" s="62"/>
      <c r="T36" s="63" t="s">
        <v>72</v>
      </c>
      <c r="U36" s="390"/>
      <c r="V36" s="391"/>
    </row>
    <row r="37" spans="2:22" ht="72.75" customHeight="1" x14ac:dyDescent="0.25">
      <c r="B37" s="64">
        <v>2</v>
      </c>
      <c r="C37" s="333" t="s">
        <v>73</v>
      </c>
      <c r="D37" s="334"/>
      <c r="E37" s="65" t="s">
        <v>71</v>
      </c>
      <c r="F37" s="65">
        <v>9</v>
      </c>
      <c r="G37" s="66">
        <v>90</v>
      </c>
      <c r="H37" s="67"/>
      <c r="I37" s="67"/>
      <c r="J37" s="68"/>
      <c r="K37" s="67"/>
      <c r="L37" s="67"/>
      <c r="M37" s="67"/>
      <c r="N37" s="68"/>
      <c r="O37" s="67"/>
      <c r="P37" s="67"/>
      <c r="Q37" s="67"/>
      <c r="R37" s="68"/>
      <c r="S37" s="68"/>
      <c r="T37" s="71" t="s">
        <v>74</v>
      </c>
      <c r="U37" s="390"/>
      <c r="V37" s="391"/>
    </row>
    <row r="38" spans="2:22" ht="37.9" customHeight="1" x14ac:dyDescent="0.25">
      <c r="B38" s="72"/>
      <c r="C38" s="245" t="s">
        <v>322</v>
      </c>
      <c r="D38" s="197"/>
      <c r="E38" s="335"/>
      <c r="F38" s="70"/>
      <c r="G38" s="60"/>
      <c r="H38" s="61"/>
      <c r="I38" s="61"/>
      <c r="J38" s="62"/>
      <c r="K38" s="61"/>
      <c r="L38" s="61"/>
      <c r="M38" s="61"/>
      <c r="N38" s="62"/>
      <c r="O38" s="61"/>
      <c r="P38" s="61"/>
      <c r="Q38" s="61"/>
      <c r="R38" s="62"/>
      <c r="S38" s="62"/>
      <c r="T38" s="63" t="s">
        <v>72</v>
      </c>
      <c r="U38" s="392"/>
      <c r="V38" s="393"/>
    </row>
    <row r="39" spans="2:22" ht="44.25" customHeight="1" x14ac:dyDescent="0.25">
      <c r="B39" s="220" t="s">
        <v>75</v>
      </c>
      <c r="C39" s="371" t="s">
        <v>22</v>
      </c>
      <c r="D39" s="372"/>
      <c r="E39" s="372"/>
      <c r="F39" s="372"/>
      <c r="G39" s="373"/>
      <c r="H39" s="377" t="s">
        <v>23</v>
      </c>
      <c r="I39" s="377"/>
      <c r="J39" s="377" t="s">
        <v>76</v>
      </c>
      <c r="K39" s="377"/>
      <c r="L39" s="379" t="s">
        <v>77</v>
      </c>
      <c r="M39" s="379"/>
      <c r="N39" s="379"/>
      <c r="O39" s="364">
        <v>480</v>
      </c>
      <c r="P39" s="364"/>
      <c r="Q39" s="364">
        <v>480</v>
      </c>
      <c r="R39" s="365" t="s">
        <v>78</v>
      </c>
      <c r="S39" s="365"/>
      <c r="T39" s="367">
        <f>O39/Q39</f>
        <v>1</v>
      </c>
      <c r="U39" s="73" t="s">
        <v>50</v>
      </c>
      <c r="V39" s="74" t="s">
        <v>51</v>
      </c>
    </row>
    <row r="40" spans="2:22" ht="57" customHeight="1" x14ac:dyDescent="0.25">
      <c r="B40" s="221"/>
      <c r="C40" s="371"/>
      <c r="D40" s="372"/>
      <c r="E40" s="372"/>
      <c r="F40" s="372"/>
      <c r="G40" s="373"/>
      <c r="H40" s="378"/>
      <c r="I40" s="378"/>
      <c r="J40" s="378"/>
      <c r="K40" s="378"/>
      <c r="L40" s="380"/>
      <c r="M40" s="380"/>
      <c r="N40" s="380"/>
      <c r="O40" s="212"/>
      <c r="P40" s="212"/>
      <c r="Q40" s="212"/>
      <c r="R40" s="366"/>
      <c r="S40" s="366"/>
      <c r="T40" s="368"/>
      <c r="U40" s="40" t="s">
        <v>79</v>
      </c>
      <c r="V40" s="41" t="s">
        <v>53</v>
      </c>
    </row>
    <row r="41" spans="2:22" ht="44.25" customHeight="1" x14ac:dyDescent="0.25">
      <c r="B41" s="221"/>
      <c r="C41" s="371"/>
      <c r="D41" s="372"/>
      <c r="E41" s="372"/>
      <c r="F41" s="372"/>
      <c r="G41" s="373"/>
      <c r="H41" s="378"/>
      <c r="I41" s="378"/>
      <c r="J41" s="378"/>
      <c r="K41" s="378"/>
      <c r="L41" s="380"/>
      <c r="M41" s="380"/>
      <c r="N41" s="380"/>
      <c r="O41" s="369"/>
      <c r="P41" s="369"/>
      <c r="Q41" s="212"/>
      <c r="R41" s="366"/>
      <c r="S41" s="366"/>
      <c r="T41" s="370" t="e">
        <f>O41/Q41</f>
        <v>#DIV/0!</v>
      </c>
      <c r="U41" s="75" t="s">
        <v>49</v>
      </c>
      <c r="V41" s="76" t="s">
        <v>43</v>
      </c>
    </row>
    <row r="42" spans="2:22" ht="48" customHeight="1" x14ac:dyDescent="0.25">
      <c r="B42" s="222"/>
      <c r="C42" s="374"/>
      <c r="D42" s="375"/>
      <c r="E42" s="375"/>
      <c r="F42" s="375"/>
      <c r="G42" s="376"/>
      <c r="H42" s="378"/>
      <c r="I42" s="378"/>
      <c r="J42" s="378"/>
      <c r="K42" s="378"/>
      <c r="L42" s="380"/>
      <c r="M42" s="380"/>
      <c r="N42" s="380"/>
      <c r="O42" s="369"/>
      <c r="P42" s="369"/>
      <c r="Q42" s="212"/>
      <c r="R42" s="366"/>
      <c r="S42" s="366"/>
      <c r="T42" s="370"/>
      <c r="U42" s="77" t="s">
        <v>80</v>
      </c>
      <c r="V42" s="78" t="s">
        <v>55</v>
      </c>
    </row>
    <row r="43" spans="2:22" ht="60" hidden="1" customHeight="1" x14ac:dyDescent="0.3">
      <c r="B43" s="220" t="s">
        <v>81</v>
      </c>
      <c r="C43" s="339" t="s">
        <v>82</v>
      </c>
      <c r="D43" s="340"/>
      <c r="E43" s="79"/>
      <c r="F43" s="79"/>
      <c r="G43" s="80" t="s">
        <v>74</v>
      </c>
      <c r="H43" s="81">
        <v>20</v>
      </c>
      <c r="I43" s="81">
        <v>15</v>
      </c>
      <c r="J43" s="81">
        <v>8</v>
      </c>
      <c r="K43" s="81">
        <v>0</v>
      </c>
      <c r="L43" s="82">
        <v>15</v>
      </c>
      <c r="M43" s="82">
        <v>10</v>
      </c>
      <c r="N43" s="82">
        <v>10</v>
      </c>
      <c r="O43" s="82">
        <v>8</v>
      </c>
      <c r="P43" s="82">
        <v>3</v>
      </c>
      <c r="Q43" s="82">
        <v>1</v>
      </c>
      <c r="R43" s="82">
        <v>5</v>
      </c>
      <c r="S43" s="82">
        <v>5</v>
      </c>
      <c r="T43" s="83">
        <f t="shared" ref="T43:T44" si="0">SUM($H43:$S43)/100</f>
        <v>1</v>
      </c>
      <c r="U43" s="353"/>
      <c r="V43" s="354"/>
    </row>
    <row r="44" spans="2:22" ht="60" hidden="1" customHeight="1" x14ac:dyDescent="0.3">
      <c r="B44" s="222"/>
      <c r="C44" s="340"/>
      <c r="D44" s="340"/>
      <c r="E44" s="79"/>
      <c r="F44" s="79"/>
      <c r="G44" s="84" t="s">
        <v>72</v>
      </c>
      <c r="H44" s="85">
        <v>20</v>
      </c>
      <c r="I44" s="85">
        <v>15</v>
      </c>
      <c r="J44" s="85">
        <v>8</v>
      </c>
      <c r="K44" s="85">
        <v>0</v>
      </c>
      <c r="L44" s="85">
        <v>15</v>
      </c>
      <c r="M44" s="85">
        <v>0</v>
      </c>
      <c r="N44" s="85">
        <v>0</v>
      </c>
      <c r="O44" s="85">
        <v>0</v>
      </c>
      <c r="P44" s="85">
        <v>0</v>
      </c>
      <c r="Q44" s="85">
        <v>0</v>
      </c>
      <c r="R44" s="85">
        <v>0</v>
      </c>
      <c r="S44" s="85">
        <v>0</v>
      </c>
      <c r="T44" s="86">
        <f t="shared" si="0"/>
        <v>0.57999999999999996</v>
      </c>
      <c r="U44" s="355"/>
      <c r="V44" s="356"/>
    </row>
    <row r="45" spans="2:22" ht="105" customHeight="1" x14ac:dyDescent="0.25">
      <c r="B45" s="64"/>
      <c r="C45" s="359" t="s">
        <v>23</v>
      </c>
      <c r="D45" s="360"/>
      <c r="E45" s="87" t="s">
        <v>71</v>
      </c>
      <c r="F45" s="88">
        <v>10</v>
      </c>
      <c r="G45" s="89">
        <v>90</v>
      </c>
      <c r="H45" s="90"/>
      <c r="I45" s="90"/>
      <c r="J45" s="90"/>
      <c r="K45" s="90"/>
      <c r="L45" s="91"/>
      <c r="M45" s="91"/>
      <c r="N45" s="91"/>
      <c r="O45" s="91"/>
      <c r="P45" s="91"/>
      <c r="Q45" s="91"/>
      <c r="R45" s="91"/>
      <c r="S45" s="91"/>
      <c r="U45" s="355"/>
      <c r="V45" s="356"/>
    </row>
    <row r="46" spans="2:22" ht="76.5" customHeight="1" x14ac:dyDescent="0.25">
      <c r="B46" s="64">
        <v>3</v>
      </c>
      <c r="C46" s="361" t="s">
        <v>83</v>
      </c>
      <c r="D46" s="361"/>
      <c r="E46" s="92" t="s">
        <v>71</v>
      </c>
      <c r="F46" s="93">
        <v>4</v>
      </c>
      <c r="G46" s="94">
        <v>90</v>
      </c>
      <c r="H46" s="85"/>
      <c r="I46" s="85"/>
      <c r="J46" s="85"/>
      <c r="K46" s="85"/>
      <c r="L46" s="85"/>
      <c r="M46" s="85"/>
      <c r="N46" s="85"/>
      <c r="O46" s="85"/>
      <c r="P46" s="85"/>
      <c r="Q46" s="85"/>
      <c r="R46" s="85"/>
      <c r="S46" s="86"/>
      <c r="T46" s="95" t="s">
        <v>84</v>
      </c>
      <c r="U46" s="355"/>
      <c r="V46" s="356"/>
    </row>
    <row r="47" spans="2:22" ht="49.5" customHeight="1" x14ac:dyDescent="0.25">
      <c r="B47" s="64"/>
      <c r="C47" s="245" t="s">
        <v>322</v>
      </c>
      <c r="D47" s="197"/>
      <c r="E47" s="335"/>
      <c r="F47" s="70"/>
      <c r="G47" s="60"/>
      <c r="H47" s="60"/>
      <c r="I47" s="60"/>
      <c r="J47" s="60"/>
      <c r="K47" s="60"/>
      <c r="L47" s="60"/>
      <c r="M47" s="60"/>
      <c r="N47" s="60"/>
      <c r="O47" s="60"/>
      <c r="P47" s="60"/>
      <c r="Q47" s="60"/>
      <c r="R47" s="60"/>
      <c r="S47" s="60"/>
      <c r="T47" s="96" t="s">
        <v>72</v>
      </c>
      <c r="U47" s="355"/>
      <c r="V47" s="356"/>
    </row>
    <row r="48" spans="2:22" ht="88.5" customHeight="1" x14ac:dyDescent="0.25">
      <c r="B48" s="64">
        <v>4</v>
      </c>
      <c r="C48" s="361" t="s">
        <v>83</v>
      </c>
      <c r="D48" s="361"/>
      <c r="E48" s="97" t="s">
        <v>71</v>
      </c>
      <c r="F48" s="98">
        <v>10</v>
      </c>
      <c r="G48" s="99">
        <v>90</v>
      </c>
      <c r="H48" s="85"/>
      <c r="I48" s="85"/>
      <c r="J48" s="85"/>
      <c r="K48" s="85"/>
      <c r="L48" s="85"/>
      <c r="M48" s="85"/>
      <c r="N48" s="85"/>
      <c r="O48" s="85"/>
      <c r="P48" s="85"/>
      <c r="Q48" s="85"/>
      <c r="R48" s="85"/>
      <c r="S48" s="86"/>
      <c r="T48" s="95" t="s">
        <v>74</v>
      </c>
      <c r="U48" s="355"/>
      <c r="V48" s="356"/>
    </row>
    <row r="49" spans="2:22" ht="49.5" customHeight="1" x14ac:dyDescent="0.25">
      <c r="B49" s="64"/>
      <c r="C49" s="245" t="s">
        <v>322</v>
      </c>
      <c r="D49" s="197"/>
      <c r="E49" s="335"/>
      <c r="F49" s="70"/>
      <c r="G49" s="60"/>
      <c r="H49" s="60"/>
      <c r="I49" s="60"/>
      <c r="J49" s="60"/>
      <c r="K49" s="60"/>
      <c r="L49" s="60"/>
      <c r="M49" s="60"/>
      <c r="N49" s="60"/>
      <c r="O49" s="60"/>
      <c r="P49" s="60"/>
      <c r="Q49" s="60"/>
      <c r="R49" s="60"/>
      <c r="S49" s="60"/>
      <c r="T49" s="96" t="s">
        <v>72</v>
      </c>
      <c r="U49" s="355"/>
      <c r="V49" s="356"/>
    </row>
    <row r="50" spans="2:22" ht="104.25" customHeight="1" x14ac:dyDescent="0.25">
      <c r="B50" s="64">
        <v>5</v>
      </c>
      <c r="C50" s="359" t="s">
        <v>85</v>
      </c>
      <c r="D50" s="360"/>
      <c r="E50" s="97" t="s">
        <v>86</v>
      </c>
      <c r="F50" s="97">
        <v>1</v>
      </c>
      <c r="G50" s="66">
        <v>100</v>
      </c>
      <c r="H50" s="85"/>
      <c r="I50" s="85"/>
      <c r="J50" s="85"/>
      <c r="K50" s="85"/>
      <c r="L50" s="85"/>
      <c r="M50" s="85"/>
      <c r="N50" s="85"/>
      <c r="O50" s="85"/>
      <c r="P50" s="85"/>
      <c r="Q50" s="85"/>
      <c r="R50" s="85"/>
      <c r="S50" s="86"/>
      <c r="T50" s="95" t="s">
        <v>74</v>
      </c>
      <c r="U50" s="355"/>
      <c r="V50" s="356"/>
    </row>
    <row r="51" spans="2:22" ht="48" customHeight="1" x14ac:dyDescent="0.25">
      <c r="B51" s="64"/>
      <c r="C51" s="245" t="s">
        <v>323</v>
      </c>
      <c r="D51" s="197"/>
      <c r="E51" s="335"/>
      <c r="F51" s="70"/>
      <c r="G51" s="60"/>
      <c r="H51" s="60"/>
      <c r="I51" s="60"/>
      <c r="J51" s="60"/>
      <c r="K51" s="60"/>
      <c r="L51" s="60"/>
      <c r="M51" s="60"/>
      <c r="N51" s="60"/>
      <c r="O51" s="60"/>
      <c r="P51" s="60"/>
      <c r="Q51" s="60"/>
      <c r="R51" s="60"/>
      <c r="S51" s="60"/>
      <c r="T51" s="96" t="s">
        <v>72</v>
      </c>
      <c r="U51" s="355"/>
      <c r="V51" s="356"/>
    </row>
    <row r="52" spans="2:22" ht="110.25" customHeight="1" x14ac:dyDescent="0.25">
      <c r="B52" s="64">
        <v>6</v>
      </c>
      <c r="C52" s="359" t="s">
        <v>87</v>
      </c>
      <c r="D52" s="360"/>
      <c r="E52" s="97" t="s">
        <v>88</v>
      </c>
      <c r="F52" s="97">
        <v>1</v>
      </c>
      <c r="G52" s="66">
        <v>100</v>
      </c>
      <c r="H52" s="85"/>
      <c r="I52" s="85"/>
      <c r="J52" s="85"/>
      <c r="K52" s="85"/>
      <c r="L52" s="85"/>
      <c r="M52" s="85"/>
      <c r="N52" s="85"/>
      <c r="O52" s="85"/>
      <c r="P52" s="85"/>
      <c r="Q52" s="85"/>
      <c r="R52" s="85"/>
      <c r="S52" s="86"/>
      <c r="T52" s="95" t="s">
        <v>74</v>
      </c>
      <c r="U52" s="355"/>
      <c r="V52" s="356"/>
    </row>
    <row r="53" spans="2:22" ht="43.5" customHeight="1" x14ac:dyDescent="0.25">
      <c r="B53" s="64"/>
      <c r="C53" s="245" t="s">
        <v>324</v>
      </c>
      <c r="D53" s="197"/>
      <c r="E53" s="335"/>
      <c r="F53" s="70"/>
      <c r="G53" s="60"/>
      <c r="H53" s="60"/>
      <c r="I53" s="60"/>
      <c r="J53" s="60"/>
      <c r="K53" s="60"/>
      <c r="L53" s="60"/>
      <c r="M53" s="60"/>
      <c r="N53" s="60"/>
      <c r="O53" s="60"/>
      <c r="P53" s="60"/>
      <c r="Q53" s="60"/>
      <c r="R53" s="60"/>
      <c r="S53" s="60"/>
      <c r="T53" s="96" t="s">
        <v>72</v>
      </c>
      <c r="U53" s="355"/>
      <c r="V53" s="356"/>
    </row>
    <row r="54" spans="2:22" ht="103.5" customHeight="1" x14ac:dyDescent="0.25">
      <c r="B54" s="64">
        <v>7</v>
      </c>
      <c r="C54" s="359" t="s">
        <v>89</v>
      </c>
      <c r="D54" s="360"/>
      <c r="E54" s="97" t="s">
        <v>88</v>
      </c>
      <c r="F54" s="97">
        <v>1</v>
      </c>
      <c r="G54" s="66">
        <v>100</v>
      </c>
      <c r="H54" s="85"/>
      <c r="I54" s="85"/>
      <c r="J54" s="85"/>
      <c r="K54" s="85"/>
      <c r="L54" s="85"/>
      <c r="M54" s="85"/>
      <c r="N54" s="85"/>
      <c r="O54" s="85"/>
      <c r="P54" s="85"/>
      <c r="Q54" s="85"/>
      <c r="R54" s="85"/>
      <c r="S54" s="86"/>
      <c r="T54" s="95" t="s">
        <v>74</v>
      </c>
      <c r="U54" s="355"/>
      <c r="V54" s="356"/>
    </row>
    <row r="55" spans="2:22" ht="67.5" customHeight="1" x14ac:dyDescent="0.25">
      <c r="B55" s="64"/>
      <c r="C55" s="245" t="s">
        <v>324</v>
      </c>
      <c r="D55" s="197"/>
      <c r="E55" s="335"/>
      <c r="F55" s="70"/>
      <c r="G55" s="60"/>
      <c r="H55" s="60"/>
      <c r="I55" s="60"/>
      <c r="J55" s="60"/>
      <c r="K55" s="60"/>
      <c r="L55" s="60"/>
      <c r="M55" s="60"/>
      <c r="N55" s="60"/>
      <c r="O55" s="60"/>
      <c r="P55" s="60"/>
      <c r="Q55" s="60"/>
      <c r="R55" s="60"/>
      <c r="S55" s="60"/>
      <c r="T55" s="96" t="s">
        <v>72</v>
      </c>
      <c r="U55" s="355"/>
      <c r="V55" s="356"/>
    </row>
    <row r="56" spans="2:22" ht="83.25" customHeight="1" x14ac:dyDescent="0.25">
      <c r="B56" s="64">
        <v>8</v>
      </c>
      <c r="C56" s="362" t="s">
        <v>90</v>
      </c>
      <c r="D56" s="363"/>
      <c r="E56" s="97" t="s">
        <v>91</v>
      </c>
      <c r="F56" s="97">
        <v>1</v>
      </c>
      <c r="G56" s="66">
        <v>100</v>
      </c>
      <c r="H56" s="85"/>
      <c r="I56" s="85"/>
      <c r="J56" s="85"/>
      <c r="K56" s="85"/>
      <c r="L56" s="85"/>
      <c r="M56" s="85"/>
      <c r="N56" s="85"/>
      <c r="O56" s="85"/>
      <c r="P56" s="85"/>
      <c r="Q56" s="85"/>
      <c r="R56" s="85"/>
      <c r="S56" s="86"/>
      <c r="T56" s="95" t="s">
        <v>74</v>
      </c>
      <c r="U56" s="355"/>
      <c r="V56" s="356"/>
    </row>
    <row r="57" spans="2:22" ht="48.75" customHeight="1" x14ac:dyDescent="0.25">
      <c r="B57" s="64"/>
      <c r="C57" s="245" t="s">
        <v>325</v>
      </c>
      <c r="D57" s="197"/>
      <c r="E57" s="335"/>
      <c r="F57" s="70"/>
      <c r="G57" s="60"/>
      <c r="H57" s="60"/>
      <c r="I57" s="60"/>
      <c r="J57" s="60"/>
      <c r="K57" s="60"/>
      <c r="L57" s="60"/>
      <c r="M57" s="60"/>
      <c r="N57" s="60"/>
      <c r="O57" s="60"/>
      <c r="P57" s="60"/>
      <c r="Q57" s="60"/>
      <c r="R57" s="60"/>
      <c r="S57" s="60"/>
      <c r="T57" s="96" t="s">
        <v>72</v>
      </c>
      <c r="U57" s="355"/>
      <c r="V57" s="356"/>
    </row>
    <row r="58" spans="2:22" ht="93.75" customHeight="1" x14ac:dyDescent="0.25">
      <c r="B58" s="64">
        <v>9</v>
      </c>
      <c r="C58" s="362" t="s">
        <v>92</v>
      </c>
      <c r="D58" s="363"/>
      <c r="E58" s="97" t="s">
        <v>93</v>
      </c>
      <c r="F58" s="97">
        <v>1</v>
      </c>
      <c r="G58" s="66">
        <v>100</v>
      </c>
      <c r="H58" s="85"/>
      <c r="I58" s="85"/>
      <c r="J58" s="85"/>
      <c r="K58" s="85"/>
      <c r="L58" s="85"/>
      <c r="M58" s="85"/>
      <c r="N58" s="85"/>
      <c r="O58" s="85"/>
      <c r="P58" s="85"/>
      <c r="Q58" s="85"/>
      <c r="R58" s="85"/>
      <c r="S58" s="86"/>
      <c r="T58" s="95" t="s">
        <v>74</v>
      </c>
      <c r="U58" s="355"/>
      <c r="V58" s="356"/>
    </row>
    <row r="59" spans="2:22" ht="41.25" customHeight="1" x14ac:dyDescent="0.25">
      <c r="B59" s="64"/>
      <c r="C59" s="245" t="s">
        <v>325</v>
      </c>
      <c r="D59" s="197"/>
      <c r="E59" s="335"/>
      <c r="F59" s="70"/>
      <c r="G59" s="60"/>
      <c r="H59" s="60"/>
      <c r="I59" s="60"/>
      <c r="J59" s="60"/>
      <c r="K59" s="60"/>
      <c r="L59" s="60"/>
      <c r="M59" s="60"/>
      <c r="N59" s="60"/>
      <c r="O59" s="60"/>
      <c r="P59" s="60"/>
      <c r="Q59" s="60"/>
      <c r="R59" s="60"/>
      <c r="S59" s="60"/>
      <c r="T59" s="96" t="s">
        <v>72</v>
      </c>
      <c r="U59" s="355"/>
      <c r="V59" s="356"/>
    </row>
    <row r="60" spans="2:22" ht="63.75" customHeight="1" x14ac:dyDescent="0.25">
      <c r="B60" s="100" t="s">
        <v>94</v>
      </c>
      <c r="C60" s="362" t="s">
        <v>95</v>
      </c>
      <c r="D60" s="363"/>
      <c r="E60" s="97" t="s">
        <v>96</v>
      </c>
      <c r="F60" s="97">
        <v>6</v>
      </c>
      <c r="G60" s="66">
        <v>100</v>
      </c>
      <c r="H60" s="85"/>
      <c r="I60" s="85"/>
      <c r="J60" s="85"/>
      <c r="K60" s="85"/>
      <c r="L60" s="85"/>
      <c r="M60" s="85"/>
      <c r="N60" s="85"/>
      <c r="O60" s="85"/>
      <c r="P60" s="85"/>
      <c r="Q60" s="85"/>
      <c r="R60" s="85"/>
      <c r="S60" s="86"/>
      <c r="T60" s="95" t="s">
        <v>74</v>
      </c>
      <c r="U60" s="355"/>
      <c r="V60" s="356"/>
    </row>
    <row r="61" spans="2:22" ht="47.25" customHeight="1" x14ac:dyDescent="0.25">
      <c r="B61" s="64"/>
      <c r="C61" s="245" t="s">
        <v>326</v>
      </c>
      <c r="D61" s="197"/>
      <c r="E61" s="335"/>
      <c r="F61" s="70"/>
      <c r="G61" s="60"/>
      <c r="H61" s="60"/>
      <c r="I61" s="60"/>
      <c r="J61" s="60"/>
      <c r="K61" s="60"/>
      <c r="L61" s="60"/>
      <c r="M61" s="60"/>
      <c r="N61" s="60"/>
      <c r="O61" s="60"/>
      <c r="P61" s="60"/>
      <c r="Q61" s="60"/>
      <c r="R61" s="60"/>
      <c r="S61" s="60"/>
      <c r="T61" s="96" t="s">
        <v>72</v>
      </c>
      <c r="U61" s="357"/>
      <c r="V61" s="358"/>
    </row>
    <row r="62" spans="2:22" ht="25.5" customHeight="1" x14ac:dyDescent="0.25">
      <c r="B62" s="220" t="s">
        <v>97</v>
      </c>
      <c r="C62" s="344" t="s">
        <v>24</v>
      </c>
      <c r="D62" s="345"/>
      <c r="E62" s="345"/>
      <c r="F62" s="345"/>
      <c r="G62" s="346"/>
      <c r="H62" s="229" t="s">
        <v>25</v>
      </c>
      <c r="I62" s="229"/>
      <c r="J62" s="229" t="s">
        <v>98</v>
      </c>
      <c r="K62" s="229"/>
      <c r="L62" s="231" t="s">
        <v>99</v>
      </c>
      <c r="M62" s="232"/>
      <c r="N62" s="233"/>
      <c r="O62" s="212">
        <v>4</v>
      </c>
      <c r="P62" s="212"/>
      <c r="Q62" s="212">
        <v>4</v>
      </c>
      <c r="R62" s="213" t="s">
        <v>78</v>
      </c>
      <c r="S62" s="213"/>
      <c r="T62" s="215">
        <f>O62/Q62</f>
        <v>1</v>
      </c>
      <c r="U62" s="101" t="s">
        <v>49</v>
      </c>
      <c r="V62" s="102" t="s">
        <v>43</v>
      </c>
    </row>
    <row r="63" spans="2:22" ht="25.5" customHeight="1" x14ac:dyDescent="0.25">
      <c r="B63" s="221"/>
      <c r="C63" s="347"/>
      <c r="D63" s="348"/>
      <c r="E63" s="348"/>
      <c r="F63" s="348"/>
      <c r="G63" s="349"/>
      <c r="H63" s="229"/>
      <c r="I63" s="229"/>
      <c r="J63" s="229"/>
      <c r="K63" s="229"/>
      <c r="L63" s="234"/>
      <c r="M63" s="235"/>
      <c r="N63" s="236"/>
      <c r="O63" s="212"/>
      <c r="P63" s="212"/>
      <c r="Q63" s="212"/>
      <c r="R63" s="213"/>
      <c r="S63" s="213"/>
      <c r="T63" s="215"/>
      <c r="U63" s="103" t="s">
        <v>80</v>
      </c>
      <c r="V63" s="104" t="s">
        <v>55</v>
      </c>
    </row>
    <row r="64" spans="2:22" ht="31.5" customHeight="1" x14ac:dyDescent="0.25">
      <c r="B64" s="221"/>
      <c r="C64" s="347"/>
      <c r="D64" s="348"/>
      <c r="E64" s="348"/>
      <c r="F64" s="348"/>
      <c r="G64" s="349"/>
      <c r="H64" s="229"/>
      <c r="I64" s="229"/>
      <c r="J64" s="229"/>
      <c r="K64" s="229"/>
      <c r="L64" s="234"/>
      <c r="M64" s="235"/>
      <c r="N64" s="236"/>
      <c r="O64" s="216"/>
      <c r="P64" s="216"/>
      <c r="Q64" s="216"/>
      <c r="R64" s="213"/>
      <c r="S64" s="213"/>
      <c r="T64" s="218"/>
      <c r="U64" s="105" t="s">
        <v>50</v>
      </c>
      <c r="V64" s="104" t="s">
        <v>51</v>
      </c>
    </row>
    <row r="65" spans="2:22" ht="26.25" customHeight="1" x14ac:dyDescent="0.25">
      <c r="B65" s="222"/>
      <c r="C65" s="350"/>
      <c r="D65" s="351"/>
      <c r="E65" s="351"/>
      <c r="F65" s="351"/>
      <c r="G65" s="352"/>
      <c r="H65" s="229"/>
      <c r="I65" s="229"/>
      <c r="J65" s="229"/>
      <c r="K65" s="229"/>
      <c r="L65" s="341"/>
      <c r="M65" s="342"/>
      <c r="N65" s="343"/>
      <c r="O65" s="216"/>
      <c r="P65" s="216"/>
      <c r="Q65" s="216"/>
      <c r="R65" s="213"/>
      <c r="S65" s="213"/>
      <c r="T65" s="218"/>
      <c r="U65" s="105" t="s">
        <v>79</v>
      </c>
      <c r="V65" s="104" t="s">
        <v>53</v>
      </c>
    </row>
    <row r="66" spans="2:22" ht="41.25" hidden="1" customHeight="1" x14ac:dyDescent="0.3">
      <c r="B66" s="220" t="s">
        <v>100</v>
      </c>
      <c r="C66" s="327" t="s">
        <v>101</v>
      </c>
      <c r="D66" s="328"/>
      <c r="E66" s="106"/>
      <c r="F66" s="106"/>
      <c r="G66" s="80" t="s">
        <v>74</v>
      </c>
      <c r="H66" s="81">
        <v>20</v>
      </c>
      <c r="I66" s="81">
        <v>15</v>
      </c>
      <c r="J66" s="81">
        <v>8</v>
      </c>
      <c r="K66" s="81">
        <v>0</v>
      </c>
      <c r="L66" s="82">
        <v>15</v>
      </c>
      <c r="M66" s="82">
        <v>10</v>
      </c>
      <c r="N66" s="82">
        <v>10</v>
      </c>
      <c r="O66" s="82">
        <v>8</v>
      </c>
      <c r="P66" s="82">
        <v>3</v>
      </c>
      <c r="Q66" s="82">
        <v>1</v>
      </c>
      <c r="R66" s="82">
        <v>5</v>
      </c>
      <c r="S66" s="82">
        <v>5</v>
      </c>
      <c r="T66" s="82">
        <f t="shared" ref="T66:T87" si="1">SUM($H66:$S66)/100</f>
        <v>1</v>
      </c>
      <c r="U66" s="91" t="s">
        <v>49</v>
      </c>
      <c r="V66" s="107" t="s">
        <v>43</v>
      </c>
    </row>
    <row r="67" spans="2:22" ht="39.75" hidden="1" customHeight="1" x14ac:dyDescent="0.3">
      <c r="B67" s="222"/>
      <c r="C67" s="329"/>
      <c r="D67" s="330"/>
      <c r="E67" s="108"/>
      <c r="F67" s="108"/>
      <c r="G67" s="84" t="s">
        <v>72</v>
      </c>
      <c r="H67" s="85">
        <v>20</v>
      </c>
      <c r="I67" s="85">
        <v>15</v>
      </c>
      <c r="J67" s="85">
        <v>8</v>
      </c>
      <c r="K67" s="85">
        <v>0</v>
      </c>
      <c r="L67" s="85">
        <v>15</v>
      </c>
      <c r="M67" s="85">
        <v>0</v>
      </c>
      <c r="N67" s="85">
        <v>0</v>
      </c>
      <c r="O67" s="85">
        <v>0</v>
      </c>
      <c r="P67" s="85">
        <v>0</v>
      </c>
      <c r="Q67" s="85">
        <v>0</v>
      </c>
      <c r="R67" s="85">
        <v>0</v>
      </c>
      <c r="S67" s="85">
        <v>0</v>
      </c>
      <c r="T67" s="85">
        <f t="shared" si="1"/>
        <v>0.57999999999999996</v>
      </c>
      <c r="U67" s="103" t="s">
        <v>80</v>
      </c>
      <c r="V67" s="107" t="s">
        <v>55</v>
      </c>
    </row>
    <row r="68" spans="2:22" ht="40.5" hidden="1" customHeight="1" x14ac:dyDescent="0.3">
      <c r="B68" s="220" t="s">
        <v>102</v>
      </c>
      <c r="C68" s="327" t="s">
        <v>103</v>
      </c>
      <c r="D68" s="328"/>
      <c r="E68" s="106"/>
      <c r="F68" s="106"/>
      <c r="G68" s="109" t="s">
        <v>74</v>
      </c>
      <c r="H68" s="81">
        <v>20</v>
      </c>
      <c r="I68" s="81">
        <v>15</v>
      </c>
      <c r="J68" s="81">
        <v>8</v>
      </c>
      <c r="K68" s="81">
        <v>0</v>
      </c>
      <c r="L68" s="82">
        <v>15</v>
      </c>
      <c r="M68" s="82">
        <v>10</v>
      </c>
      <c r="N68" s="82">
        <v>10</v>
      </c>
      <c r="O68" s="82">
        <v>8</v>
      </c>
      <c r="P68" s="82">
        <v>3</v>
      </c>
      <c r="Q68" s="82">
        <v>1</v>
      </c>
      <c r="R68" s="82">
        <v>5</v>
      </c>
      <c r="S68" s="82">
        <v>5</v>
      </c>
      <c r="T68" s="82">
        <f t="shared" si="1"/>
        <v>1</v>
      </c>
      <c r="U68" s="105" t="s">
        <v>50</v>
      </c>
      <c r="V68" s="107" t="s">
        <v>51</v>
      </c>
    </row>
    <row r="69" spans="2:22" ht="40.5" hidden="1" customHeight="1" x14ac:dyDescent="0.3">
      <c r="B69" s="222"/>
      <c r="C69" s="329"/>
      <c r="D69" s="330"/>
      <c r="E69" s="108"/>
      <c r="F69" s="108"/>
      <c r="G69" s="84" t="s">
        <v>72</v>
      </c>
      <c r="H69" s="85">
        <v>20</v>
      </c>
      <c r="I69" s="85">
        <v>15</v>
      </c>
      <c r="J69" s="85">
        <v>8</v>
      </c>
      <c r="K69" s="85">
        <v>0</v>
      </c>
      <c r="L69" s="85">
        <v>15</v>
      </c>
      <c r="M69" s="85">
        <v>0</v>
      </c>
      <c r="N69" s="85">
        <v>0</v>
      </c>
      <c r="O69" s="85">
        <v>0</v>
      </c>
      <c r="P69" s="85">
        <v>0</v>
      </c>
      <c r="Q69" s="85">
        <v>0</v>
      </c>
      <c r="R69" s="85">
        <v>0</v>
      </c>
      <c r="S69" s="85">
        <v>0</v>
      </c>
      <c r="T69" s="85">
        <f t="shared" si="1"/>
        <v>0.57999999999999996</v>
      </c>
      <c r="U69" s="105" t="s">
        <v>79</v>
      </c>
      <c r="V69" s="107" t="s">
        <v>53</v>
      </c>
    </row>
    <row r="70" spans="2:22" ht="60" hidden="1" customHeight="1" x14ac:dyDescent="0.3">
      <c r="B70" s="220" t="s">
        <v>104</v>
      </c>
      <c r="C70" s="327" t="s">
        <v>105</v>
      </c>
      <c r="D70" s="328"/>
      <c r="E70" s="106"/>
      <c r="F70" s="106"/>
      <c r="G70" s="109" t="s">
        <v>74</v>
      </c>
      <c r="H70" s="81">
        <v>20</v>
      </c>
      <c r="I70" s="81">
        <v>15</v>
      </c>
      <c r="J70" s="81">
        <v>8</v>
      </c>
      <c r="K70" s="81">
        <v>0</v>
      </c>
      <c r="L70" s="82">
        <v>15</v>
      </c>
      <c r="M70" s="82">
        <v>10</v>
      </c>
      <c r="N70" s="82">
        <v>10</v>
      </c>
      <c r="O70" s="82">
        <v>8</v>
      </c>
      <c r="P70" s="82">
        <v>3</v>
      </c>
      <c r="Q70" s="82">
        <v>1</v>
      </c>
      <c r="R70" s="82">
        <v>5</v>
      </c>
      <c r="S70" s="82">
        <v>5</v>
      </c>
      <c r="T70" s="82">
        <f t="shared" si="1"/>
        <v>1</v>
      </c>
      <c r="U70" s="91" t="s">
        <v>49</v>
      </c>
      <c r="V70" s="107" t="s">
        <v>43</v>
      </c>
    </row>
    <row r="71" spans="2:22" ht="42.75" hidden="1" customHeight="1" x14ac:dyDescent="0.3">
      <c r="B71" s="222"/>
      <c r="C71" s="329"/>
      <c r="D71" s="330"/>
      <c r="E71" s="108"/>
      <c r="F71" s="108"/>
      <c r="G71" s="84" t="s">
        <v>72</v>
      </c>
      <c r="H71" s="85">
        <v>10</v>
      </c>
      <c r="I71" s="85">
        <v>18</v>
      </c>
      <c r="J71" s="85">
        <v>10</v>
      </c>
      <c r="K71" s="85">
        <v>7</v>
      </c>
      <c r="L71" s="85">
        <v>10</v>
      </c>
      <c r="M71" s="85">
        <v>0</v>
      </c>
      <c r="N71" s="85">
        <v>0</v>
      </c>
      <c r="O71" s="85">
        <v>0</v>
      </c>
      <c r="P71" s="85">
        <v>0</v>
      </c>
      <c r="Q71" s="85">
        <v>0</v>
      </c>
      <c r="R71" s="85">
        <v>0</v>
      </c>
      <c r="S71" s="85">
        <v>0</v>
      </c>
      <c r="T71" s="85">
        <f t="shared" si="1"/>
        <v>0.55000000000000004</v>
      </c>
      <c r="U71" s="103" t="s">
        <v>80</v>
      </c>
      <c r="V71" s="107" t="s">
        <v>55</v>
      </c>
    </row>
    <row r="72" spans="2:22" ht="42" hidden="1" customHeight="1" x14ac:dyDescent="0.3">
      <c r="B72" s="220" t="s">
        <v>100</v>
      </c>
      <c r="C72" s="327" t="s">
        <v>106</v>
      </c>
      <c r="D72" s="328"/>
      <c r="E72" s="106"/>
      <c r="F72" s="106"/>
      <c r="G72" s="80" t="s">
        <v>74</v>
      </c>
      <c r="H72" s="81">
        <v>20</v>
      </c>
      <c r="I72" s="81">
        <v>15</v>
      </c>
      <c r="J72" s="81">
        <v>8</v>
      </c>
      <c r="K72" s="81">
        <v>0</v>
      </c>
      <c r="L72" s="82">
        <v>15</v>
      </c>
      <c r="M72" s="82">
        <v>10</v>
      </c>
      <c r="N72" s="82">
        <v>10</v>
      </c>
      <c r="O72" s="82">
        <v>8</v>
      </c>
      <c r="P72" s="82">
        <v>3</v>
      </c>
      <c r="Q72" s="82">
        <v>1</v>
      </c>
      <c r="R72" s="82">
        <v>5</v>
      </c>
      <c r="S72" s="82">
        <v>5</v>
      </c>
      <c r="T72" s="82">
        <f t="shared" si="1"/>
        <v>1</v>
      </c>
      <c r="U72" s="110"/>
      <c r="V72" s="110"/>
    </row>
    <row r="73" spans="2:22" ht="36.75" hidden="1" customHeight="1" x14ac:dyDescent="0.3">
      <c r="B73" s="222"/>
      <c r="C73" s="329"/>
      <c r="D73" s="330"/>
      <c r="E73" s="108"/>
      <c r="F73" s="108"/>
      <c r="G73" s="84" t="s">
        <v>72</v>
      </c>
      <c r="H73" s="85">
        <v>20</v>
      </c>
      <c r="I73" s="85">
        <v>15</v>
      </c>
      <c r="J73" s="85">
        <v>8</v>
      </c>
      <c r="K73" s="85">
        <v>0</v>
      </c>
      <c r="L73" s="85">
        <v>15</v>
      </c>
      <c r="M73" s="85">
        <v>0</v>
      </c>
      <c r="N73" s="85">
        <v>0</v>
      </c>
      <c r="O73" s="85">
        <v>0</v>
      </c>
      <c r="P73" s="85">
        <v>0</v>
      </c>
      <c r="Q73" s="85">
        <v>0</v>
      </c>
      <c r="R73" s="85">
        <v>0</v>
      </c>
      <c r="S73" s="85">
        <v>0</v>
      </c>
      <c r="T73" s="85">
        <f t="shared" si="1"/>
        <v>0.57999999999999996</v>
      </c>
      <c r="U73" s="110"/>
      <c r="V73" s="110"/>
    </row>
    <row r="74" spans="2:22" ht="42" hidden="1" customHeight="1" x14ac:dyDescent="0.3">
      <c r="B74" s="220" t="s">
        <v>102</v>
      </c>
      <c r="C74" s="327" t="s">
        <v>107</v>
      </c>
      <c r="D74" s="328"/>
      <c r="E74" s="106"/>
      <c r="F74" s="106"/>
      <c r="G74" s="109" t="s">
        <v>74</v>
      </c>
      <c r="H74" s="81">
        <v>20</v>
      </c>
      <c r="I74" s="81">
        <v>15</v>
      </c>
      <c r="J74" s="81">
        <v>8</v>
      </c>
      <c r="K74" s="81">
        <v>0</v>
      </c>
      <c r="L74" s="82">
        <v>15</v>
      </c>
      <c r="M74" s="82">
        <v>10</v>
      </c>
      <c r="N74" s="82">
        <v>10</v>
      </c>
      <c r="O74" s="82">
        <v>8</v>
      </c>
      <c r="P74" s="82">
        <v>3</v>
      </c>
      <c r="Q74" s="82">
        <v>1</v>
      </c>
      <c r="R74" s="82">
        <v>5</v>
      </c>
      <c r="S74" s="82">
        <v>5</v>
      </c>
      <c r="T74" s="82">
        <f t="shared" si="1"/>
        <v>1</v>
      </c>
      <c r="U74" s="110"/>
      <c r="V74" s="110"/>
    </row>
    <row r="75" spans="2:22" ht="34.5" hidden="1" customHeight="1" x14ac:dyDescent="0.3">
      <c r="B75" s="222"/>
      <c r="C75" s="329"/>
      <c r="D75" s="330"/>
      <c r="E75" s="108"/>
      <c r="F75" s="108"/>
      <c r="G75" s="84" t="s">
        <v>72</v>
      </c>
      <c r="H75" s="85">
        <v>20</v>
      </c>
      <c r="I75" s="85">
        <v>15</v>
      </c>
      <c r="J75" s="85">
        <v>8</v>
      </c>
      <c r="K75" s="85">
        <v>0</v>
      </c>
      <c r="L75" s="85">
        <v>15</v>
      </c>
      <c r="M75" s="85">
        <v>0</v>
      </c>
      <c r="N75" s="85">
        <v>0</v>
      </c>
      <c r="O75" s="85">
        <v>0</v>
      </c>
      <c r="P75" s="85">
        <v>0</v>
      </c>
      <c r="Q75" s="85">
        <v>0</v>
      </c>
      <c r="R75" s="85">
        <v>0</v>
      </c>
      <c r="S75" s="85">
        <v>0</v>
      </c>
      <c r="T75" s="85">
        <f t="shared" si="1"/>
        <v>0.57999999999999996</v>
      </c>
      <c r="U75" s="110"/>
      <c r="V75" s="110"/>
    </row>
    <row r="76" spans="2:22" ht="37.5" hidden="1" customHeight="1" x14ac:dyDescent="0.3">
      <c r="B76" s="220" t="s">
        <v>104</v>
      </c>
      <c r="C76" s="327" t="s">
        <v>108</v>
      </c>
      <c r="D76" s="328"/>
      <c r="E76" s="106"/>
      <c r="F76" s="106"/>
      <c r="G76" s="109" t="s">
        <v>74</v>
      </c>
      <c r="H76" s="81">
        <v>20</v>
      </c>
      <c r="I76" s="81">
        <v>15</v>
      </c>
      <c r="J76" s="81">
        <v>8</v>
      </c>
      <c r="K76" s="81">
        <v>0</v>
      </c>
      <c r="L76" s="82">
        <v>15</v>
      </c>
      <c r="M76" s="82">
        <v>10</v>
      </c>
      <c r="N76" s="82">
        <v>10</v>
      </c>
      <c r="O76" s="82">
        <v>8</v>
      </c>
      <c r="P76" s="82">
        <v>3</v>
      </c>
      <c r="Q76" s="82">
        <v>1</v>
      </c>
      <c r="R76" s="82">
        <v>5</v>
      </c>
      <c r="S76" s="82">
        <v>5</v>
      </c>
      <c r="T76" s="82">
        <f t="shared" si="1"/>
        <v>1</v>
      </c>
      <c r="U76" s="110"/>
      <c r="V76" s="110"/>
    </row>
    <row r="77" spans="2:22" ht="33" hidden="1" customHeight="1" x14ac:dyDescent="0.3">
      <c r="B77" s="222"/>
      <c r="C77" s="329"/>
      <c r="D77" s="330"/>
      <c r="E77" s="108"/>
      <c r="F77" s="108"/>
      <c r="G77" s="84" t="s">
        <v>72</v>
      </c>
      <c r="H77" s="85">
        <v>10</v>
      </c>
      <c r="I77" s="85">
        <v>18</v>
      </c>
      <c r="J77" s="85">
        <v>10</v>
      </c>
      <c r="K77" s="85">
        <v>7</v>
      </c>
      <c r="L77" s="85">
        <v>10</v>
      </c>
      <c r="M77" s="85">
        <v>0</v>
      </c>
      <c r="N77" s="85">
        <v>0</v>
      </c>
      <c r="O77" s="85">
        <v>0</v>
      </c>
      <c r="P77" s="85">
        <v>0</v>
      </c>
      <c r="Q77" s="85">
        <v>0</v>
      </c>
      <c r="R77" s="85">
        <v>0</v>
      </c>
      <c r="S77" s="85">
        <v>0</v>
      </c>
      <c r="T77" s="85">
        <f t="shared" si="1"/>
        <v>0.55000000000000004</v>
      </c>
      <c r="U77" s="110"/>
      <c r="V77" s="110"/>
    </row>
    <row r="78" spans="2:22" ht="46.5" hidden="1" customHeight="1" x14ac:dyDescent="0.3">
      <c r="B78" s="220" t="s">
        <v>100</v>
      </c>
      <c r="C78" s="327" t="s">
        <v>109</v>
      </c>
      <c r="D78" s="328"/>
      <c r="E78" s="106"/>
      <c r="F78" s="106"/>
      <c r="G78" s="80" t="s">
        <v>74</v>
      </c>
      <c r="H78" s="81">
        <v>20</v>
      </c>
      <c r="I78" s="81">
        <v>15</v>
      </c>
      <c r="J78" s="81">
        <v>8</v>
      </c>
      <c r="K78" s="81">
        <v>0</v>
      </c>
      <c r="L78" s="82">
        <v>15</v>
      </c>
      <c r="M78" s="82">
        <v>10</v>
      </c>
      <c r="N78" s="82">
        <v>10</v>
      </c>
      <c r="O78" s="82">
        <v>8</v>
      </c>
      <c r="P78" s="82">
        <v>3</v>
      </c>
      <c r="Q78" s="82">
        <v>1</v>
      </c>
      <c r="R78" s="82">
        <v>5</v>
      </c>
      <c r="S78" s="82">
        <v>5</v>
      </c>
      <c r="T78" s="82">
        <f t="shared" si="1"/>
        <v>1</v>
      </c>
      <c r="U78" s="110"/>
      <c r="V78" s="110"/>
    </row>
    <row r="79" spans="2:22" ht="37.5" hidden="1" customHeight="1" x14ac:dyDescent="0.3">
      <c r="B79" s="222"/>
      <c r="C79" s="329"/>
      <c r="D79" s="330"/>
      <c r="E79" s="108"/>
      <c r="F79" s="108"/>
      <c r="G79" s="84" t="s">
        <v>72</v>
      </c>
      <c r="H79" s="85">
        <v>20</v>
      </c>
      <c r="I79" s="85">
        <v>15</v>
      </c>
      <c r="J79" s="85">
        <v>8</v>
      </c>
      <c r="K79" s="85">
        <v>0</v>
      </c>
      <c r="L79" s="85">
        <v>15</v>
      </c>
      <c r="M79" s="85">
        <v>0</v>
      </c>
      <c r="N79" s="85">
        <v>0</v>
      </c>
      <c r="O79" s="85">
        <v>0</v>
      </c>
      <c r="P79" s="85">
        <v>0</v>
      </c>
      <c r="Q79" s="85">
        <v>0</v>
      </c>
      <c r="R79" s="85">
        <v>0</v>
      </c>
      <c r="S79" s="85">
        <v>0</v>
      </c>
      <c r="T79" s="85">
        <f t="shared" si="1"/>
        <v>0.57999999999999996</v>
      </c>
      <c r="U79" s="110"/>
      <c r="V79" s="110"/>
    </row>
    <row r="80" spans="2:22" ht="53.25" hidden="1" customHeight="1" x14ac:dyDescent="0.3">
      <c r="B80" s="220" t="s">
        <v>102</v>
      </c>
      <c r="C80" s="327" t="s">
        <v>110</v>
      </c>
      <c r="D80" s="328"/>
      <c r="E80" s="106"/>
      <c r="F80" s="106"/>
      <c r="G80" s="109" t="s">
        <v>74</v>
      </c>
      <c r="H80" s="81">
        <v>20</v>
      </c>
      <c r="I80" s="81">
        <v>15</v>
      </c>
      <c r="J80" s="81">
        <v>8</v>
      </c>
      <c r="K80" s="81">
        <v>0</v>
      </c>
      <c r="L80" s="82">
        <v>15</v>
      </c>
      <c r="M80" s="82">
        <v>10</v>
      </c>
      <c r="N80" s="82">
        <v>10</v>
      </c>
      <c r="O80" s="82">
        <v>8</v>
      </c>
      <c r="P80" s="82">
        <v>3</v>
      </c>
      <c r="Q80" s="82">
        <v>1</v>
      </c>
      <c r="R80" s="82">
        <v>5</v>
      </c>
      <c r="S80" s="82">
        <v>5</v>
      </c>
      <c r="T80" s="82">
        <f t="shared" si="1"/>
        <v>1</v>
      </c>
      <c r="U80" s="110"/>
      <c r="V80" s="110"/>
    </row>
    <row r="81" spans="2:22" ht="37.5" hidden="1" customHeight="1" x14ac:dyDescent="0.3">
      <c r="B81" s="222"/>
      <c r="C81" s="329"/>
      <c r="D81" s="330"/>
      <c r="E81" s="108"/>
      <c r="F81" s="108"/>
      <c r="G81" s="84" t="s">
        <v>72</v>
      </c>
      <c r="H81" s="85">
        <v>20</v>
      </c>
      <c r="I81" s="85">
        <v>15</v>
      </c>
      <c r="J81" s="85">
        <v>8</v>
      </c>
      <c r="K81" s="85">
        <v>0</v>
      </c>
      <c r="L81" s="85">
        <v>15</v>
      </c>
      <c r="M81" s="85">
        <v>0</v>
      </c>
      <c r="N81" s="85">
        <v>0</v>
      </c>
      <c r="O81" s="85">
        <v>0</v>
      </c>
      <c r="P81" s="85">
        <v>0</v>
      </c>
      <c r="Q81" s="85">
        <v>0</v>
      </c>
      <c r="R81" s="85">
        <v>0</v>
      </c>
      <c r="S81" s="85">
        <v>0</v>
      </c>
      <c r="T81" s="85">
        <f t="shared" si="1"/>
        <v>0.57999999999999996</v>
      </c>
      <c r="U81" s="110"/>
      <c r="V81" s="110"/>
    </row>
    <row r="82" spans="2:22" ht="38.25" hidden="1" customHeight="1" x14ac:dyDescent="0.3">
      <c r="B82" s="220" t="s">
        <v>104</v>
      </c>
      <c r="C82" s="327" t="s">
        <v>111</v>
      </c>
      <c r="D82" s="328"/>
      <c r="E82" s="106"/>
      <c r="F82" s="106"/>
      <c r="G82" s="109" t="s">
        <v>74</v>
      </c>
      <c r="H82" s="81">
        <v>20</v>
      </c>
      <c r="I82" s="81">
        <v>15</v>
      </c>
      <c r="J82" s="81">
        <v>8</v>
      </c>
      <c r="K82" s="81">
        <v>0</v>
      </c>
      <c r="L82" s="82">
        <v>15</v>
      </c>
      <c r="M82" s="82">
        <v>10</v>
      </c>
      <c r="N82" s="82">
        <v>10</v>
      </c>
      <c r="O82" s="82">
        <v>8</v>
      </c>
      <c r="P82" s="82">
        <v>3</v>
      </c>
      <c r="Q82" s="82">
        <v>1</v>
      </c>
      <c r="R82" s="82">
        <v>5</v>
      </c>
      <c r="S82" s="82">
        <v>5</v>
      </c>
      <c r="T82" s="82">
        <f t="shared" si="1"/>
        <v>1</v>
      </c>
      <c r="U82" s="110"/>
      <c r="V82" s="110"/>
    </row>
    <row r="83" spans="2:22" ht="49.5" hidden="1" customHeight="1" x14ac:dyDescent="0.3">
      <c r="B83" s="222"/>
      <c r="C83" s="329"/>
      <c r="D83" s="330"/>
      <c r="E83" s="108"/>
      <c r="F83" s="108"/>
      <c r="G83" s="84" t="s">
        <v>72</v>
      </c>
      <c r="H83" s="85">
        <v>10</v>
      </c>
      <c r="I83" s="85">
        <v>18</v>
      </c>
      <c r="J83" s="85">
        <v>10</v>
      </c>
      <c r="K83" s="85">
        <v>7</v>
      </c>
      <c r="L83" s="85">
        <v>10</v>
      </c>
      <c r="M83" s="85">
        <v>0</v>
      </c>
      <c r="N83" s="85">
        <v>0</v>
      </c>
      <c r="O83" s="85">
        <v>0</v>
      </c>
      <c r="P83" s="85">
        <v>0</v>
      </c>
      <c r="Q83" s="85">
        <v>0</v>
      </c>
      <c r="R83" s="85">
        <v>0</v>
      </c>
      <c r="S83" s="85">
        <v>0</v>
      </c>
      <c r="T83" s="85">
        <f t="shared" si="1"/>
        <v>0.55000000000000004</v>
      </c>
      <c r="U83" s="110"/>
      <c r="V83" s="110"/>
    </row>
    <row r="84" spans="2:22" ht="40.5" hidden="1" customHeight="1" x14ac:dyDescent="0.3">
      <c r="B84" s="220" t="s">
        <v>102</v>
      </c>
      <c r="C84" s="327" t="s">
        <v>112</v>
      </c>
      <c r="D84" s="328"/>
      <c r="E84" s="106"/>
      <c r="F84" s="106"/>
      <c r="G84" s="109" t="s">
        <v>74</v>
      </c>
      <c r="H84" s="81">
        <v>20</v>
      </c>
      <c r="I84" s="81">
        <v>15</v>
      </c>
      <c r="J84" s="81">
        <v>8</v>
      </c>
      <c r="K84" s="81">
        <v>0</v>
      </c>
      <c r="L84" s="82">
        <v>15</v>
      </c>
      <c r="M84" s="82">
        <v>10</v>
      </c>
      <c r="N84" s="82">
        <v>10</v>
      </c>
      <c r="O84" s="82">
        <v>8</v>
      </c>
      <c r="P84" s="82">
        <v>3</v>
      </c>
      <c r="Q84" s="82">
        <v>1</v>
      </c>
      <c r="R84" s="82">
        <v>5</v>
      </c>
      <c r="S84" s="82">
        <v>5</v>
      </c>
      <c r="T84" s="82">
        <f t="shared" si="1"/>
        <v>1</v>
      </c>
      <c r="U84" s="110"/>
      <c r="V84" s="110"/>
    </row>
    <row r="85" spans="2:22" ht="41.25" hidden="1" customHeight="1" x14ac:dyDescent="0.3">
      <c r="B85" s="222"/>
      <c r="C85" s="329"/>
      <c r="D85" s="330"/>
      <c r="E85" s="108"/>
      <c r="F85" s="108"/>
      <c r="G85" s="84" t="s">
        <v>72</v>
      </c>
      <c r="H85" s="85">
        <v>20</v>
      </c>
      <c r="I85" s="85">
        <v>15</v>
      </c>
      <c r="J85" s="85">
        <v>8</v>
      </c>
      <c r="K85" s="85">
        <v>0</v>
      </c>
      <c r="L85" s="85">
        <v>15</v>
      </c>
      <c r="M85" s="85">
        <v>0</v>
      </c>
      <c r="N85" s="85">
        <v>0</v>
      </c>
      <c r="O85" s="85">
        <v>0</v>
      </c>
      <c r="P85" s="85">
        <v>0</v>
      </c>
      <c r="Q85" s="85">
        <v>0</v>
      </c>
      <c r="R85" s="85">
        <v>0</v>
      </c>
      <c r="S85" s="85">
        <v>0</v>
      </c>
      <c r="T85" s="85">
        <f t="shared" si="1"/>
        <v>0.57999999999999996</v>
      </c>
      <c r="U85" s="110"/>
      <c r="V85" s="110"/>
    </row>
    <row r="86" spans="2:22" ht="54.75" hidden="1" customHeight="1" x14ac:dyDescent="0.3">
      <c r="B86" s="220" t="s">
        <v>104</v>
      </c>
      <c r="C86" s="327" t="s">
        <v>113</v>
      </c>
      <c r="D86" s="328"/>
      <c r="E86" s="106"/>
      <c r="F86" s="106"/>
      <c r="G86" s="109" t="s">
        <v>74</v>
      </c>
      <c r="H86" s="81">
        <v>20</v>
      </c>
      <c r="I86" s="81">
        <v>15</v>
      </c>
      <c r="J86" s="81">
        <v>8</v>
      </c>
      <c r="K86" s="81">
        <v>0</v>
      </c>
      <c r="L86" s="82">
        <v>15</v>
      </c>
      <c r="M86" s="82">
        <v>10</v>
      </c>
      <c r="N86" s="82">
        <v>10</v>
      </c>
      <c r="O86" s="82">
        <v>8</v>
      </c>
      <c r="P86" s="82">
        <v>3</v>
      </c>
      <c r="Q86" s="82">
        <v>1</v>
      </c>
      <c r="R86" s="82">
        <v>5</v>
      </c>
      <c r="S86" s="82">
        <v>5</v>
      </c>
      <c r="T86" s="82">
        <f t="shared" si="1"/>
        <v>1</v>
      </c>
      <c r="U86" s="110"/>
      <c r="V86" s="110"/>
    </row>
    <row r="87" spans="2:22" ht="47.25" hidden="1" customHeight="1" x14ac:dyDescent="0.3">
      <c r="B87" s="222"/>
      <c r="C87" s="329"/>
      <c r="D87" s="330"/>
      <c r="E87" s="108"/>
      <c r="F87" s="108"/>
      <c r="G87" s="84" t="s">
        <v>72</v>
      </c>
      <c r="H87" s="85">
        <v>10</v>
      </c>
      <c r="I87" s="85">
        <v>18</v>
      </c>
      <c r="J87" s="85">
        <v>10</v>
      </c>
      <c r="K87" s="85">
        <v>7</v>
      </c>
      <c r="L87" s="85">
        <v>10</v>
      </c>
      <c r="M87" s="85">
        <v>0</v>
      </c>
      <c r="N87" s="85">
        <v>0</v>
      </c>
      <c r="O87" s="85">
        <v>0</v>
      </c>
      <c r="P87" s="85">
        <v>0</v>
      </c>
      <c r="Q87" s="85">
        <v>0</v>
      </c>
      <c r="R87" s="85">
        <v>0</v>
      </c>
      <c r="S87" s="85">
        <v>0</v>
      </c>
      <c r="T87" s="85">
        <f t="shared" si="1"/>
        <v>0.55000000000000004</v>
      </c>
      <c r="U87" s="110"/>
      <c r="V87" s="110"/>
    </row>
    <row r="88" spans="2:22" ht="55.5" customHeight="1" x14ac:dyDescent="0.25">
      <c r="B88" s="111"/>
      <c r="C88" s="331" t="s">
        <v>25</v>
      </c>
      <c r="D88" s="332"/>
      <c r="E88" s="112" t="s">
        <v>114</v>
      </c>
      <c r="F88" s="112">
        <v>2</v>
      </c>
      <c r="G88" s="113">
        <v>100</v>
      </c>
      <c r="H88" s="90"/>
      <c r="I88" s="90"/>
      <c r="J88" s="90"/>
      <c r="K88" s="90"/>
      <c r="L88" s="91"/>
      <c r="M88" s="91"/>
      <c r="N88" s="91"/>
      <c r="O88" s="91"/>
      <c r="P88" s="91"/>
      <c r="Q88" s="91"/>
      <c r="R88" s="91"/>
      <c r="S88" s="91"/>
      <c r="T88" s="114"/>
      <c r="U88" s="206"/>
      <c r="V88" s="207"/>
    </row>
    <row r="89" spans="2:22" ht="45.75" customHeight="1" x14ac:dyDescent="0.25">
      <c r="B89" s="64">
        <v>34</v>
      </c>
      <c r="C89" s="333" t="s">
        <v>115</v>
      </c>
      <c r="D89" s="334"/>
      <c r="E89" s="115" t="s">
        <v>114</v>
      </c>
      <c r="F89" s="115">
        <v>2</v>
      </c>
      <c r="G89" s="66">
        <v>90</v>
      </c>
      <c r="H89" s="85"/>
      <c r="I89" s="85"/>
      <c r="J89" s="85"/>
      <c r="K89" s="85"/>
      <c r="L89" s="85"/>
      <c r="M89" s="85"/>
      <c r="N89" s="85"/>
      <c r="O89" s="85"/>
      <c r="P89" s="85"/>
      <c r="Q89" s="85"/>
      <c r="R89" s="85"/>
      <c r="S89" s="86"/>
      <c r="T89" s="95" t="s">
        <v>74</v>
      </c>
      <c r="U89" s="208"/>
      <c r="V89" s="209"/>
    </row>
    <row r="90" spans="2:22" ht="45.75" customHeight="1" x14ac:dyDescent="0.25">
      <c r="B90" s="116"/>
      <c r="C90" s="245" t="s">
        <v>327</v>
      </c>
      <c r="D90" s="197"/>
      <c r="E90" s="335"/>
      <c r="F90" s="70"/>
      <c r="G90" s="60"/>
      <c r="H90" s="60"/>
      <c r="I90" s="60"/>
      <c r="J90" s="60"/>
      <c r="K90" s="60"/>
      <c r="L90" s="60"/>
      <c r="M90" s="60"/>
      <c r="N90" s="60"/>
      <c r="O90" s="60"/>
      <c r="P90" s="60"/>
      <c r="Q90" s="60"/>
      <c r="R90" s="60"/>
      <c r="S90" s="60"/>
      <c r="T90" s="96" t="s">
        <v>72</v>
      </c>
      <c r="U90" s="208"/>
      <c r="V90" s="209"/>
    </row>
    <row r="91" spans="2:22" ht="47.25" customHeight="1" x14ac:dyDescent="0.25">
      <c r="B91" s="64">
        <v>35</v>
      </c>
      <c r="C91" s="333" t="s">
        <v>116</v>
      </c>
      <c r="D91" s="334"/>
      <c r="E91" s="115" t="s">
        <v>114</v>
      </c>
      <c r="F91" s="115">
        <v>2</v>
      </c>
      <c r="G91" s="66">
        <v>100</v>
      </c>
      <c r="H91" s="90"/>
      <c r="I91" s="90"/>
      <c r="J91" s="90"/>
      <c r="K91" s="90"/>
      <c r="L91" s="91"/>
      <c r="M91" s="91"/>
      <c r="N91" s="91"/>
      <c r="O91" s="91"/>
      <c r="P91" s="91"/>
      <c r="Q91" s="91"/>
      <c r="R91" s="91"/>
      <c r="S91" s="117"/>
      <c r="T91" s="95" t="s">
        <v>74</v>
      </c>
      <c r="U91" s="208"/>
      <c r="V91" s="209"/>
    </row>
    <row r="92" spans="2:22" ht="47.25" customHeight="1" x14ac:dyDescent="0.25">
      <c r="B92" s="64"/>
      <c r="C92" s="336" t="s">
        <v>328</v>
      </c>
      <c r="D92" s="337"/>
      <c r="E92" s="338"/>
      <c r="F92" s="118"/>
      <c r="G92" s="119"/>
      <c r="H92" s="119"/>
      <c r="I92" s="60"/>
      <c r="J92" s="60"/>
      <c r="K92" s="60"/>
      <c r="L92" s="60"/>
      <c r="M92" s="60"/>
      <c r="N92" s="60"/>
      <c r="O92" s="60"/>
      <c r="P92" s="60"/>
      <c r="Q92" s="60"/>
      <c r="R92" s="60"/>
      <c r="S92" s="60"/>
      <c r="T92" s="96" t="s">
        <v>72</v>
      </c>
      <c r="U92" s="208"/>
      <c r="V92" s="209"/>
    </row>
    <row r="93" spans="2:22" ht="123.75" customHeight="1" x14ac:dyDescent="0.25">
      <c r="B93" s="64">
        <v>36</v>
      </c>
      <c r="C93" s="313" t="s">
        <v>117</v>
      </c>
      <c r="D93" s="313"/>
      <c r="E93" s="120" t="s">
        <v>88</v>
      </c>
      <c r="F93" s="120">
        <v>2</v>
      </c>
      <c r="G93" s="66">
        <v>100</v>
      </c>
      <c r="H93" s="121"/>
      <c r="I93" s="122"/>
      <c r="J93" s="90"/>
      <c r="K93" s="90"/>
      <c r="L93" s="91"/>
      <c r="M93" s="91"/>
      <c r="N93" s="91"/>
      <c r="O93" s="91"/>
      <c r="P93" s="91"/>
      <c r="Q93" s="91"/>
      <c r="R93" s="91"/>
      <c r="S93" s="91"/>
      <c r="T93" s="95" t="s">
        <v>74</v>
      </c>
      <c r="U93" s="208"/>
      <c r="V93" s="209"/>
    </row>
    <row r="94" spans="2:22" ht="45" customHeight="1" x14ac:dyDescent="0.25">
      <c r="B94" s="64"/>
      <c r="C94" s="314" t="s">
        <v>324</v>
      </c>
      <c r="D94" s="315"/>
      <c r="E94" s="316"/>
      <c r="F94" s="123"/>
      <c r="G94" s="124"/>
      <c r="H94" s="125"/>
      <c r="I94" s="126"/>
      <c r="J94" s="127"/>
      <c r="K94" s="127"/>
      <c r="L94" s="128"/>
      <c r="M94" s="128"/>
      <c r="N94" s="128"/>
      <c r="O94" s="128"/>
      <c r="P94" s="128"/>
      <c r="Q94" s="128"/>
      <c r="R94" s="128"/>
      <c r="S94" s="128"/>
      <c r="T94" s="96" t="s">
        <v>72</v>
      </c>
      <c r="U94" s="208"/>
      <c r="V94" s="209"/>
    </row>
    <row r="95" spans="2:22" ht="68.25" customHeight="1" x14ac:dyDescent="0.25">
      <c r="B95" s="180"/>
      <c r="C95" s="181" t="s">
        <v>361</v>
      </c>
      <c r="D95" s="181"/>
      <c r="E95" s="182"/>
      <c r="F95" s="123"/>
      <c r="G95" s="185"/>
      <c r="H95" s="125"/>
      <c r="I95" s="126"/>
      <c r="J95" s="127"/>
      <c r="K95" s="127"/>
      <c r="L95" s="128"/>
      <c r="M95" s="128"/>
      <c r="N95" s="128"/>
      <c r="O95" s="128"/>
      <c r="P95" s="128"/>
      <c r="Q95" s="128"/>
      <c r="R95" s="128"/>
      <c r="S95" s="128"/>
      <c r="T95" s="190"/>
      <c r="U95" s="208"/>
      <c r="V95" s="209"/>
    </row>
    <row r="96" spans="2:22" ht="91.5" customHeight="1" x14ac:dyDescent="0.25">
      <c r="B96" s="64">
        <v>37</v>
      </c>
      <c r="C96" s="313" t="s">
        <v>118</v>
      </c>
      <c r="D96" s="313"/>
      <c r="E96" s="120" t="s">
        <v>88</v>
      </c>
      <c r="F96" s="120">
        <v>1</v>
      </c>
      <c r="G96" s="66">
        <v>100</v>
      </c>
      <c r="H96" s="121"/>
      <c r="I96" s="122"/>
      <c r="J96" s="90"/>
      <c r="K96" s="90"/>
      <c r="L96" s="91"/>
      <c r="M96" s="91"/>
      <c r="N96" s="91"/>
      <c r="O96" s="91"/>
      <c r="P96" s="91"/>
      <c r="Q96" s="91"/>
      <c r="R96" s="91"/>
      <c r="S96" s="91"/>
      <c r="T96" s="95" t="s">
        <v>74</v>
      </c>
      <c r="U96" s="208"/>
      <c r="V96" s="209"/>
    </row>
    <row r="97" spans="2:22" ht="47.25" customHeight="1" x14ac:dyDescent="0.25">
      <c r="B97" s="64"/>
      <c r="C97" s="314" t="s">
        <v>329</v>
      </c>
      <c r="D97" s="315"/>
      <c r="E97" s="316"/>
      <c r="F97" s="123"/>
      <c r="G97" s="124"/>
      <c r="H97" s="125"/>
      <c r="I97" s="126"/>
      <c r="J97" s="127"/>
      <c r="K97" s="127"/>
      <c r="L97" s="128"/>
      <c r="M97" s="128"/>
      <c r="N97" s="128"/>
      <c r="O97" s="128"/>
      <c r="P97" s="128"/>
      <c r="Q97" s="128"/>
      <c r="R97" s="128"/>
      <c r="S97" s="128"/>
      <c r="T97" s="96" t="s">
        <v>72</v>
      </c>
      <c r="U97" s="208"/>
      <c r="V97" s="209"/>
    </row>
    <row r="98" spans="2:22" ht="66.75" customHeight="1" x14ac:dyDescent="0.25">
      <c r="B98" s="180"/>
      <c r="C98" s="183" t="s">
        <v>354</v>
      </c>
      <c r="D98" s="183" t="s">
        <v>353</v>
      </c>
      <c r="E98" s="183"/>
      <c r="F98" s="184"/>
      <c r="G98" s="185"/>
      <c r="H98" s="186"/>
      <c r="I98" s="126"/>
      <c r="J98" s="127"/>
      <c r="K98" s="127"/>
      <c r="L98" s="187"/>
      <c r="M98" s="188"/>
      <c r="N98" s="189"/>
      <c r="O98" s="128"/>
      <c r="P98" s="128"/>
      <c r="Q98" s="128"/>
      <c r="R98" s="128"/>
      <c r="S98" s="128"/>
      <c r="T98" s="190"/>
      <c r="U98" s="191"/>
      <c r="V98" s="191"/>
    </row>
    <row r="99" spans="2:22" ht="35.1" customHeight="1" x14ac:dyDescent="0.25">
      <c r="B99" s="220" t="s">
        <v>100</v>
      </c>
      <c r="C99" s="317" t="s">
        <v>26</v>
      </c>
      <c r="D99" s="318"/>
      <c r="E99" s="318"/>
      <c r="F99" s="318"/>
      <c r="G99" s="319"/>
      <c r="H99" s="326" t="s">
        <v>27</v>
      </c>
      <c r="I99" s="326"/>
      <c r="J99" s="326" t="s">
        <v>119</v>
      </c>
      <c r="K99" s="326"/>
      <c r="L99" s="304" t="s">
        <v>120</v>
      </c>
      <c r="M99" s="305"/>
      <c r="N99" s="306"/>
      <c r="O99" s="212">
        <v>50</v>
      </c>
      <c r="P99" s="212"/>
      <c r="Q99" s="212">
        <v>100</v>
      </c>
      <c r="R99" s="213" t="s">
        <v>78</v>
      </c>
      <c r="S99" s="213"/>
      <c r="T99" s="215">
        <f>O99/Q99</f>
        <v>0.5</v>
      </c>
      <c r="U99" s="101" t="s">
        <v>49</v>
      </c>
      <c r="V99" s="102" t="s">
        <v>43</v>
      </c>
    </row>
    <row r="100" spans="2:22" ht="35.1" customHeight="1" x14ac:dyDescent="0.25">
      <c r="B100" s="221"/>
      <c r="C100" s="320"/>
      <c r="D100" s="321"/>
      <c r="E100" s="321"/>
      <c r="F100" s="321"/>
      <c r="G100" s="322"/>
      <c r="H100" s="326"/>
      <c r="I100" s="326"/>
      <c r="J100" s="326"/>
      <c r="K100" s="326"/>
      <c r="L100" s="307"/>
      <c r="M100" s="308"/>
      <c r="N100" s="309"/>
      <c r="O100" s="212"/>
      <c r="P100" s="212"/>
      <c r="Q100" s="212"/>
      <c r="R100" s="213"/>
      <c r="S100" s="213"/>
      <c r="T100" s="215"/>
      <c r="U100" s="103" t="s">
        <v>80</v>
      </c>
      <c r="V100" s="104" t="s">
        <v>55</v>
      </c>
    </row>
    <row r="101" spans="2:22" ht="35.1" customHeight="1" x14ac:dyDescent="0.25">
      <c r="B101" s="221"/>
      <c r="C101" s="320"/>
      <c r="D101" s="321"/>
      <c r="E101" s="321"/>
      <c r="F101" s="321"/>
      <c r="G101" s="322"/>
      <c r="H101" s="326"/>
      <c r="I101" s="326"/>
      <c r="J101" s="326"/>
      <c r="K101" s="326"/>
      <c r="L101" s="307"/>
      <c r="M101" s="308"/>
      <c r="N101" s="309"/>
      <c r="O101" s="216"/>
      <c r="P101" s="216"/>
      <c r="Q101" s="216"/>
      <c r="R101" s="213"/>
      <c r="S101" s="213"/>
      <c r="T101" s="218"/>
      <c r="U101" s="105" t="s">
        <v>50</v>
      </c>
      <c r="V101" s="104" t="s">
        <v>51</v>
      </c>
    </row>
    <row r="102" spans="2:22" ht="35.1" customHeight="1" x14ac:dyDescent="0.25">
      <c r="B102" s="222"/>
      <c r="C102" s="323"/>
      <c r="D102" s="324"/>
      <c r="E102" s="324"/>
      <c r="F102" s="324"/>
      <c r="G102" s="325"/>
      <c r="H102" s="326"/>
      <c r="I102" s="326"/>
      <c r="J102" s="326"/>
      <c r="K102" s="326"/>
      <c r="L102" s="310"/>
      <c r="M102" s="311"/>
      <c r="N102" s="312"/>
      <c r="O102" s="216"/>
      <c r="P102" s="216"/>
      <c r="Q102" s="216"/>
      <c r="R102" s="213"/>
      <c r="S102" s="213"/>
      <c r="T102" s="218"/>
      <c r="U102" s="129" t="s">
        <v>79</v>
      </c>
      <c r="V102" s="130" t="s">
        <v>53</v>
      </c>
    </row>
    <row r="103" spans="2:22" ht="73.5" customHeight="1" x14ac:dyDescent="0.25">
      <c r="B103" s="64">
        <v>39</v>
      </c>
      <c r="C103" s="280" t="s">
        <v>27</v>
      </c>
      <c r="D103" s="281"/>
      <c r="E103" s="131" t="s">
        <v>121</v>
      </c>
      <c r="F103" s="132">
        <v>6</v>
      </c>
      <c r="G103" s="133">
        <v>55</v>
      </c>
      <c r="H103" s="134"/>
      <c r="I103" s="90"/>
      <c r="J103" s="90"/>
      <c r="K103" s="90"/>
      <c r="L103" s="91"/>
      <c r="M103" s="91"/>
      <c r="N103" s="91"/>
      <c r="O103" s="91"/>
      <c r="P103" s="91"/>
      <c r="Q103" s="91"/>
      <c r="R103" s="91"/>
      <c r="S103" s="91"/>
      <c r="T103" s="117"/>
      <c r="U103" s="206"/>
      <c r="V103" s="207"/>
    </row>
    <row r="104" spans="2:22" ht="181.15" customHeight="1" x14ac:dyDescent="0.25">
      <c r="B104" s="64">
        <v>40</v>
      </c>
      <c r="C104" s="282" t="s">
        <v>122</v>
      </c>
      <c r="D104" s="283"/>
      <c r="E104" s="92" t="s">
        <v>123</v>
      </c>
      <c r="F104" s="97">
        <v>4</v>
      </c>
      <c r="G104" s="66">
        <v>50</v>
      </c>
      <c r="H104" s="90"/>
      <c r="I104" s="90"/>
      <c r="J104" s="90"/>
      <c r="K104" s="90"/>
      <c r="L104" s="91"/>
      <c r="M104" s="91"/>
      <c r="N104" s="91"/>
      <c r="O104" s="91"/>
      <c r="P104" s="91"/>
      <c r="Q104" s="91"/>
      <c r="R104" s="91"/>
      <c r="S104" s="91"/>
      <c r="T104" s="95" t="s">
        <v>74</v>
      </c>
      <c r="U104" s="208"/>
      <c r="V104" s="209"/>
    </row>
    <row r="105" spans="2:22" ht="50.25" customHeight="1" x14ac:dyDescent="0.25">
      <c r="B105" s="64"/>
      <c r="C105" s="284" t="s">
        <v>330</v>
      </c>
      <c r="D105" s="285"/>
      <c r="E105" s="286"/>
      <c r="F105" s="123"/>
      <c r="G105" s="124"/>
      <c r="H105" s="125"/>
      <c r="I105" s="126"/>
      <c r="J105" s="127"/>
      <c r="K105" s="127"/>
      <c r="L105" s="128"/>
      <c r="M105" s="128"/>
      <c r="N105" s="128"/>
      <c r="O105" s="128"/>
      <c r="P105" s="128"/>
      <c r="Q105" s="128"/>
      <c r="R105" s="128"/>
      <c r="S105" s="128"/>
      <c r="T105" s="96" t="s">
        <v>72</v>
      </c>
      <c r="U105" s="208"/>
      <c r="V105" s="209"/>
    </row>
    <row r="106" spans="2:22" ht="35.1" customHeight="1" x14ac:dyDescent="0.25">
      <c r="B106" s="220" t="s">
        <v>124</v>
      </c>
      <c r="C106" s="287" t="s">
        <v>28</v>
      </c>
      <c r="D106" s="288"/>
      <c r="E106" s="288"/>
      <c r="F106" s="288"/>
      <c r="G106" s="289"/>
      <c r="H106" s="293" t="s">
        <v>29</v>
      </c>
      <c r="I106" s="293"/>
      <c r="J106" s="293" t="s">
        <v>125</v>
      </c>
      <c r="K106" s="293"/>
      <c r="L106" s="295" t="s">
        <v>126</v>
      </c>
      <c r="M106" s="296"/>
      <c r="N106" s="297"/>
      <c r="O106" s="212">
        <v>1</v>
      </c>
      <c r="P106" s="212"/>
      <c r="Q106" s="212">
        <v>1</v>
      </c>
      <c r="R106" s="213" t="s">
        <v>78</v>
      </c>
      <c r="S106" s="213"/>
      <c r="T106" s="215">
        <f>O106/Q106</f>
        <v>1</v>
      </c>
      <c r="U106" s="101" t="s">
        <v>49</v>
      </c>
      <c r="V106" s="102" t="s">
        <v>43</v>
      </c>
    </row>
    <row r="107" spans="2:22" ht="35.1" customHeight="1" x14ac:dyDescent="0.25">
      <c r="B107" s="221"/>
      <c r="C107" s="290"/>
      <c r="D107" s="291"/>
      <c r="E107" s="291"/>
      <c r="F107" s="291"/>
      <c r="G107" s="292"/>
      <c r="H107" s="293"/>
      <c r="I107" s="293"/>
      <c r="J107" s="293"/>
      <c r="K107" s="293"/>
      <c r="L107" s="298"/>
      <c r="M107" s="299"/>
      <c r="N107" s="300"/>
      <c r="O107" s="212"/>
      <c r="P107" s="212"/>
      <c r="Q107" s="212"/>
      <c r="R107" s="213"/>
      <c r="S107" s="213"/>
      <c r="T107" s="215"/>
      <c r="U107" s="103" t="s">
        <v>80</v>
      </c>
      <c r="V107" s="104" t="s">
        <v>55</v>
      </c>
    </row>
    <row r="108" spans="2:22" ht="35.1" customHeight="1" x14ac:dyDescent="0.25">
      <c r="B108" s="221"/>
      <c r="C108" s="290"/>
      <c r="D108" s="291"/>
      <c r="E108" s="291"/>
      <c r="F108" s="291"/>
      <c r="G108" s="292"/>
      <c r="H108" s="293"/>
      <c r="I108" s="293"/>
      <c r="J108" s="293"/>
      <c r="K108" s="293"/>
      <c r="L108" s="298"/>
      <c r="M108" s="299"/>
      <c r="N108" s="300"/>
      <c r="O108" s="216"/>
      <c r="P108" s="216"/>
      <c r="Q108" s="216"/>
      <c r="R108" s="213"/>
      <c r="S108" s="213"/>
      <c r="T108" s="218"/>
      <c r="U108" s="105" t="s">
        <v>50</v>
      </c>
      <c r="V108" s="104" t="s">
        <v>51</v>
      </c>
    </row>
    <row r="109" spans="2:22" ht="35.1" customHeight="1" x14ac:dyDescent="0.25">
      <c r="B109" s="222"/>
      <c r="C109" s="290"/>
      <c r="D109" s="291"/>
      <c r="E109" s="291"/>
      <c r="F109" s="291"/>
      <c r="G109" s="292"/>
      <c r="H109" s="294"/>
      <c r="I109" s="294"/>
      <c r="J109" s="294"/>
      <c r="K109" s="294"/>
      <c r="L109" s="301"/>
      <c r="M109" s="302"/>
      <c r="N109" s="303"/>
      <c r="O109" s="217"/>
      <c r="P109" s="217"/>
      <c r="Q109" s="217"/>
      <c r="R109" s="214"/>
      <c r="S109" s="214"/>
      <c r="T109" s="219"/>
      <c r="U109" s="129" t="s">
        <v>79</v>
      </c>
      <c r="V109" s="130" t="s">
        <v>53</v>
      </c>
    </row>
    <row r="110" spans="2:22" ht="63" customHeight="1" x14ac:dyDescent="0.25">
      <c r="B110" s="135"/>
      <c r="C110" s="276" t="s">
        <v>29</v>
      </c>
      <c r="D110" s="276"/>
      <c r="E110" s="136" t="s">
        <v>114</v>
      </c>
      <c r="F110" s="136">
        <v>1</v>
      </c>
      <c r="G110" s="99">
        <v>80</v>
      </c>
      <c r="H110" s="137"/>
      <c r="I110" s="137"/>
      <c r="J110" s="137"/>
      <c r="K110" s="137"/>
      <c r="L110" s="138"/>
      <c r="M110" s="138"/>
      <c r="N110" s="138"/>
      <c r="O110" s="138"/>
      <c r="P110" s="138"/>
      <c r="Q110" s="138"/>
      <c r="R110" s="138"/>
      <c r="S110" s="138"/>
      <c r="T110" s="96" t="s">
        <v>72</v>
      </c>
      <c r="U110" s="206"/>
      <c r="V110" s="207"/>
    </row>
    <row r="111" spans="2:22" ht="51.75" customHeight="1" x14ac:dyDescent="0.25">
      <c r="B111" s="64">
        <v>41</v>
      </c>
      <c r="C111" s="277" t="s">
        <v>127</v>
      </c>
      <c r="D111" s="277"/>
      <c r="E111" s="136" t="s">
        <v>114</v>
      </c>
      <c r="F111" s="136">
        <v>1</v>
      </c>
      <c r="G111" s="99">
        <v>90</v>
      </c>
      <c r="H111" s="137"/>
      <c r="I111" s="137"/>
      <c r="J111" s="137"/>
      <c r="K111" s="137"/>
      <c r="L111" s="138"/>
      <c r="M111" s="138"/>
      <c r="N111" s="138"/>
      <c r="O111" s="138"/>
      <c r="P111" s="138"/>
      <c r="Q111" s="138"/>
      <c r="R111" s="138"/>
      <c r="S111" s="138"/>
      <c r="T111" s="95" t="s">
        <v>74</v>
      </c>
      <c r="U111" s="208"/>
      <c r="V111" s="209"/>
    </row>
    <row r="112" spans="2:22" ht="36.75" customHeight="1" x14ac:dyDescent="0.25">
      <c r="B112" s="64"/>
      <c r="C112" s="278" t="s">
        <v>332</v>
      </c>
      <c r="D112" s="279"/>
      <c r="E112" s="123"/>
      <c r="F112" s="123"/>
      <c r="G112" s="139"/>
      <c r="H112" s="125"/>
      <c r="I112" s="126"/>
      <c r="J112" s="127"/>
      <c r="K112" s="127"/>
      <c r="L112" s="128"/>
      <c r="M112" s="128"/>
      <c r="N112" s="128"/>
      <c r="O112" s="128"/>
      <c r="P112" s="128"/>
      <c r="Q112" s="128"/>
      <c r="R112" s="128"/>
      <c r="S112" s="128"/>
      <c r="T112" s="96" t="s">
        <v>72</v>
      </c>
      <c r="U112" s="208"/>
      <c r="V112" s="209"/>
    </row>
    <row r="113" spans="2:22" ht="42" customHeight="1" x14ac:dyDescent="0.25">
      <c r="B113" s="64">
        <v>42</v>
      </c>
      <c r="C113" s="277" t="s">
        <v>128</v>
      </c>
      <c r="D113" s="277"/>
      <c r="E113" s="136" t="s">
        <v>114</v>
      </c>
      <c r="F113" s="136">
        <v>0.01</v>
      </c>
      <c r="G113" s="99">
        <v>100</v>
      </c>
      <c r="H113" s="137"/>
      <c r="I113" s="137"/>
      <c r="J113" s="137"/>
      <c r="K113" s="137"/>
      <c r="L113" s="138"/>
      <c r="M113" s="138"/>
      <c r="N113" s="138"/>
      <c r="O113" s="138"/>
      <c r="P113" s="138"/>
      <c r="Q113" s="138"/>
      <c r="R113" s="138"/>
      <c r="S113" s="138"/>
      <c r="T113" s="95" t="s">
        <v>74</v>
      </c>
      <c r="U113" s="208"/>
      <c r="V113" s="209"/>
    </row>
    <row r="114" spans="2:22" ht="37.5" customHeight="1" x14ac:dyDescent="0.25">
      <c r="B114" s="64"/>
      <c r="C114" s="278" t="s">
        <v>331</v>
      </c>
      <c r="D114" s="279"/>
      <c r="E114" s="123"/>
      <c r="F114" s="123"/>
      <c r="G114" s="124"/>
      <c r="H114" s="125"/>
      <c r="I114" s="126"/>
      <c r="J114" s="127"/>
      <c r="K114" s="127"/>
      <c r="L114" s="128"/>
      <c r="M114" s="128"/>
      <c r="N114" s="128"/>
      <c r="O114" s="128"/>
      <c r="P114" s="128"/>
      <c r="Q114" s="128"/>
      <c r="R114" s="128"/>
      <c r="S114" s="128"/>
      <c r="T114" s="96" t="s">
        <v>72</v>
      </c>
      <c r="U114" s="208"/>
      <c r="V114" s="209"/>
    </row>
    <row r="115" spans="2:22" ht="76.5" customHeight="1" x14ac:dyDescent="0.25">
      <c r="B115" s="64"/>
      <c r="C115" s="276" t="s">
        <v>333</v>
      </c>
      <c r="D115" s="276"/>
      <c r="E115" s="136"/>
      <c r="F115" s="136"/>
      <c r="G115" s="98"/>
      <c r="H115" s="137"/>
      <c r="I115" s="137"/>
      <c r="J115" s="137"/>
      <c r="K115" s="137"/>
      <c r="L115" s="138"/>
      <c r="M115" s="138"/>
      <c r="N115" s="138"/>
      <c r="O115" s="138"/>
      <c r="P115" s="138"/>
      <c r="Q115" s="138"/>
      <c r="R115" s="138"/>
      <c r="S115" s="138"/>
      <c r="T115" s="95" t="s">
        <v>74</v>
      </c>
      <c r="U115" s="208"/>
      <c r="V115" s="209"/>
    </row>
    <row r="116" spans="2:22" ht="36" customHeight="1" x14ac:dyDescent="0.25">
      <c r="B116" s="64"/>
      <c r="C116" s="245"/>
      <c r="D116" s="197"/>
      <c r="E116" s="198"/>
      <c r="F116" s="123"/>
      <c r="G116" s="124"/>
      <c r="H116" s="125"/>
      <c r="I116" s="126"/>
      <c r="J116" s="127"/>
      <c r="K116" s="127"/>
      <c r="L116" s="128"/>
      <c r="M116" s="128"/>
      <c r="N116" s="128"/>
      <c r="O116" s="128"/>
      <c r="P116" s="128"/>
      <c r="Q116" s="128"/>
      <c r="R116" s="128"/>
      <c r="S116" s="128"/>
      <c r="T116" s="96" t="s">
        <v>72</v>
      </c>
      <c r="U116" s="208"/>
      <c r="V116" s="209"/>
    </row>
    <row r="117" spans="2:22" ht="35.1" customHeight="1" x14ac:dyDescent="0.25">
      <c r="B117" s="220" t="s">
        <v>102</v>
      </c>
      <c r="C117" s="270" t="s">
        <v>30</v>
      </c>
      <c r="D117" s="271"/>
      <c r="E117" s="271"/>
      <c r="F117" s="271"/>
      <c r="G117" s="272"/>
      <c r="H117" s="229" t="s">
        <v>31</v>
      </c>
      <c r="I117" s="229"/>
      <c r="J117" s="229" t="s">
        <v>129</v>
      </c>
      <c r="K117" s="229"/>
      <c r="L117" s="231" t="s">
        <v>130</v>
      </c>
      <c r="M117" s="232"/>
      <c r="N117" s="233"/>
      <c r="O117" s="212">
        <v>39</v>
      </c>
      <c r="P117" s="212"/>
      <c r="Q117" s="212">
        <v>39</v>
      </c>
      <c r="R117" s="213" t="s">
        <v>78</v>
      </c>
      <c r="S117" s="213"/>
      <c r="T117" s="215">
        <f>O117/Q117</f>
        <v>1</v>
      </c>
      <c r="U117" s="101" t="s">
        <v>49</v>
      </c>
      <c r="V117" s="102" t="s">
        <v>43</v>
      </c>
    </row>
    <row r="118" spans="2:22" ht="35.1" customHeight="1" x14ac:dyDescent="0.25">
      <c r="B118" s="221"/>
      <c r="C118" s="273"/>
      <c r="D118" s="274"/>
      <c r="E118" s="274"/>
      <c r="F118" s="274"/>
      <c r="G118" s="275"/>
      <c r="H118" s="229"/>
      <c r="I118" s="229"/>
      <c r="J118" s="229"/>
      <c r="K118" s="229"/>
      <c r="L118" s="234"/>
      <c r="M118" s="235"/>
      <c r="N118" s="236"/>
      <c r="O118" s="212"/>
      <c r="P118" s="212"/>
      <c r="Q118" s="212"/>
      <c r="R118" s="213"/>
      <c r="S118" s="213"/>
      <c r="T118" s="215"/>
      <c r="U118" s="103" t="s">
        <v>80</v>
      </c>
      <c r="V118" s="104" t="s">
        <v>55</v>
      </c>
    </row>
    <row r="119" spans="2:22" ht="35.1" customHeight="1" x14ac:dyDescent="0.25">
      <c r="B119" s="221"/>
      <c r="C119" s="273"/>
      <c r="D119" s="274"/>
      <c r="E119" s="274"/>
      <c r="F119" s="274"/>
      <c r="G119" s="275"/>
      <c r="H119" s="229"/>
      <c r="I119" s="229"/>
      <c r="J119" s="229"/>
      <c r="K119" s="229"/>
      <c r="L119" s="234"/>
      <c r="M119" s="235"/>
      <c r="N119" s="236"/>
      <c r="O119" s="216"/>
      <c r="P119" s="216"/>
      <c r="Q119" s="216"/>
      <c r="R119" s="213"/>
      <c r="S119" s="213"/>
      <c r="T119" s="218"/>
      <c r="U119" s="105" t="s">
        <v>50</v>
      </c>
      <c r="V119" s="104" t="s">
        <v>51</v>
      </c>
    </row>
    <row r="120" spans="2:22" ht="35.1" customHeight="1" x14ac:dyDescent="0.25">
      <c r="B120" s="222"/>
      <c r="C120" s="273"/>
      <c r="D120" s="274"/>
      <c r="E120" s="274"/>
      <c r="F120" s="274"/>
      <c r="G120" s="275"/>
      <c r="H120" s="230"/>
      <c r="I120" s="230"/>
      <c r="J120" s="230"/>
      <c r="K120" s="230"/>
      <c r="L120" s="234"/>
      <c r="M120" s="235"/>
      <c r="N120" s="236"/>
      <c r="O120" s="217"/>
      <c r="P120" s="217"/>
      <c r="Q120" s="217"/>
      <c r="R120" s="214"/>
      <c r="S120" s="214"/>
      <c r="T120" s="219"/>
      <c r="U120" s="129" t="s">
        <v>79</v>
      </c>
      <c r="V120" s="130" t="s">
        <v>53</v>
      </c>
    </row>
    <row r="121" spans="2:22" ht="66" customHeight="1" x14ac:dyDescent="0.25">
      <c r="B121" s="64"/>
      <c r="C121" s="263" t="s">
        <v>31</v>
      </c>
      <c r="D121" s="264"/>
      <c r="E121" s="136" t="s">
        <v>131</v>
      </c>
      <c r="F121" s="136">
        <v>34</v>
      </c>
      <c r="G121" s="99">
        <v>1.4E-2</v>
      </c>
      <c r="H121" s="137"/>
      <c r="I121" s="137"/>
      <c r="J121" s="137"/>
      <c r="K121" s="137"/>
      <c r="L121" s="138"/>
      <c r="M121" s="138"/>
      <c r="N121" s="138"/>
      <c r="O121" s="138"/>
      <c r="P121" s="138"/>
      <c r="Q121" s="138"/>
      <c r="R121" s="138"/>
      <c r="S121" s="138"/>
      <c r="T121" s="140"/>
      <c r="U121" s="206"/>
      <c r="V121" s="207"/>
    </row>
    <row r="122" spans="2:22" ht="63.75" customHeight="1" x14ac:dyDescent="0.25">
      <c r="B122" s="64">
        <v>44</v>
      </c>
      <c r="C122" s="265" t="s">
        <v>132</v>
      </c>
      <c r="D122" s="266"/>
      <c r="E122" s="136" t="s">
        <v>131</v>
      </c>
      <c r="F122" s="136">
        <v>34</v>
      </c>
      <c r="G122" s="99">
        <v>70</v>
      </c>
      <c r="H122" s="90"/>
      <c r="I122" s="90"/>
      <c r="J122" s="90"/>
      <c r="K122" s="90"/>
      <c r="L122" s="91"/>
      <c r="M122" s="91"/>
      <c r="N122" s="91"/>
      <c r="O122" s="91"/>
      <c r="P122" s="91"/>
      <c r="Q122" s="91"/>
      <c r="R122" s="91"/>
      <c r="S122" s="91"/>
      <c r="T122" s="95" t="s">
        <v>74</v>
      </c>
      <c r="U122" s="208"/>
      <c r="V122" s="209"/>
    </row>
    <row r="123" spans="2:22" ht="43.5" customHeight="1" x14ac:dyDescent="0.25">
      <c r="B123" s="64"/>
      <c r="C123" s="267"/>
      <c r="D123" s="269"/>
      <c r="E123" s="268"/>
      <c r="F123" s="141"/>
      <c r="G123" s="142"/>
      <c r="H123" s="127"/>
      <c r="I123" s="127"/>
      <c r="J123" s="127"/>
      <c r="K123" s="127"/>
      <c r="L123" s="128"/>
      <c r="M123" s="128"/>
      <c r="N123" s="128"/>
      <c r="O123" s="128"/>
      <c r="P123" s="128"/>
      <c r="Q123" s="128"/>
      <c r="R123" s="128"/>
      <c r="S123" s="128"/>
      <c r="T123" s="96" t="s">
        <v>72</v>
      </c>
      <c r="U123" s="208"/>
      <c r="V123" s="209"/>
    </row>
    <row r="124" spans="2:22" ht="62.25" customHeight="1" x14ac:dyDescent="0.25">
      <c r="B124" s="64">
        <v>45</v>
      </c>
      <c r="C124" s="265" t="s">
        <v>132</v>
      </c>
      <c r="D124" s="266"/>
      <c r="E124" s="136" t="s">
        <v>131</v>
      </c>
      <c r="F124" s="136">
        <v>0.1</v>
      </c>
      <c r="G124" s="99">
        <v>1</v>
      </c>
      <c r="H124" s="134"/>
      <c r="I124" s="134"/>
      <c r="J124" s="134"/>
      <c r="K124" s="134"/>
      <c r="L124" s="101"/>
      <c r="M124" s="101"/>
      <c r="N124" s="101"/>
      <c r="O124" s="101"/>
      <c r="P124" s="101"/>
      <c r="Q124" s="101"/>
      <c r="R124" s="101"/>
      <c r="S124" s="101"/>
      <c r="T124" s="95" t="s">
        <v>74</v>
      </c>
      <c r="U124" s="208"/>
      <c r="V124" s="209"/>
    </row>
    <row r="125" spans="2:22" ht="45.75" customHeight="1" x14ac:dyDescent="0.25">
      <c r="B125" s="64"/>
      <c r="C125" s="267"/>
      <c r="D125" s="269"/>
      <c r="E125" s="268"/>
      <c r="F125" s="141"/>
      <c r="G125" s="142"/>
      <c r="H125" s="127"/>
      <c r="I125" s="127"/>
      <c r="J125" s="127"/>
      <c r="K125" s="127"/>
      <c r="L125" s="128"/>
      <c r="M125" s="128"/>
      <c r="N125" s="128"/>
      <c r="O125" s="128"/>
      <c r="P125" s="128"/>
      <c r="Q125" s="128"/>
      <c r="R125" s="128"/>
      <c r="S125" s="128"/>
      <c r="T125" s="96" t="s">
        <v>72</v>
      </c>
      <c r="U125" s="210"/>
      <c r="V125" s="211"/>
    </row>
    <row r="126" spans="2:22" ht="60" customHeight="1" x14ac:dyDescent="0.25">
      <c r="B126" s="64">
        <v>46</v>
      </c>
      <c r="C126" s="263" t="s">
        <v>133</v>
      </c>
      <c r="D126" s="264"/>
      <c r="E126" s="136" t="s">
        <v>134</v>
      </c>
      <c r="F126" s="136">
        <v>45</v>
      </c>
      <c r="G126" s="99">
        <v>70</v>
      </c>
      <c r="H126" s="90"/>
      <c r="I126" s="90"/>
      <c r="J126" s="90"/>
      <c r="K126" s="90"/>
      <c r="L126" s="91"/>
      <c r="M126" s="91"/>
      <c r="N126" s="91"/>
      <c r="O126" s="91"/>
      <c r="P126" s="91"/>
      <c r="Q126" s="91"/>
      <c r="R126" s="91"/>
      <c r="S126" s="91"/>
      <c r="T126" s="117"/>
      <c r="U126" s="206"/>
      <c r="V126" s="207"/>
    </row>
    <row r="127" spans="2:22" ht="54.95" customHeight="1" x14ac:dyDescent="0.25">
      <c r="B127" s="64">
        <v>47</v>
      </c>
      <c r="C127" s="265" t="s">
        <v>135</v>
      </c>
      <c r="D127" s="266"/>
      <c r="E127" s="136" t="s">
        <v>136</v>
      </c>
      <c r="F127" s="136">
        <v>45</v>
      </c>
      <c r="G127" s="99">
        <v>70</v>
      </c>
      <c r="H127" s="90"/>
      <c r="I127" s="90"/>
      <c r="J127" s="90"/>
      <c r="K127" s="90"/>
      <c r="L127" s="91"/>
      <c r="M127" s="91"/>
      <c r="N127" s="91"/>
      <c r="O127" s="91"/>
      <c r="P127" s="91"/>
      <c r="Q127" s="91"/>
      <c r="R127" s="91"/>
      <c r="S127" s="91"/>
      <c r="T127" s="95" t="s">
        <v>74</v>
      </c>
      <c r="U127" s="208"/>
      <c r="V127" s="209"/>
    </row>
    <row r="128" spans="2:22" ht="54.95" customHeight="1" x14ac:dyDescent="0.25">
      <c r="B128" s="64"/>
      <c r="C128" s="267"/>
      <c r="D128" s="268"/>
      <c r="E128" s="141"/>
      <c r="F128" s="141"/>
      <c r="G128" s="142"/>
      <c r="H128" s="127"/>
      <c r="I128" s="127"/>
      <c r="J128" s="127"/>
      <c r="K128" s="127"/>
      <c r="L128" s="128"/>
      <c r="M128" s="128"/>
      <c r="N128" s="128"/>
      <c r="O128" s="128"/>
      <c r="P128" s="128"/>
      <c r="Q128" s="128"/>
      <c r="R128" s="128"/>
      <c r="S128" s="128"/>
      <c r="T128" s="96" t="s">
        <v>72</v>
      </c>
      <c r="U128" s="208"/>
      <c r="V128" s="209"/>
    </row>
    <row r="129" spans="2:22" ht="43.5" customHeight="1" x14ac:dyDescent="0.25">
      <c r="B129" s="64">
        <v>48</v>
      </c>
      <c r="C129" s="265" t="s">
        <v>135</v>
      </c>
      <c r="D129" s="266"/>
      <c r="E129" s="136" t="s">
        <v>136</v>
      </c>
      <c r="F129" s="136">
        <v>0.1</v>
      </c>
      <c r="G129" s="99">
        <v>1</v>
      </c>
      <c r="H129" s="90"/>
      <c r="I129" s="90"/>
      <c r="J129" s="90"/>
      <c r="K129" s="90"/>
      <c r="L129" s="91"/>
      <c r="M129" s="91"/>
      <c r="N129" s="91"/>
      <c r="O129" s="91"/>
      <c r="P129" s="91"/>
      <c r="Q129" s="91"/>
      <c r="R129" s="91"/>
      <c r="S129" s="91"/>
      <c r="T129" s="95" t="s">
        <v>74</v>
      </c>
      <c r="U129" s="208"/>
      <c r="V129" s="209"/>
    </row>
    <row r="130" spans="2:22" ht="36.75" customHeight="1" x14ac:dyDescent="0.25">
      <c r="B130" s="64"/>
      <c r="C130" s="267"/>
      <c r="D130" s="268"/>
      <c r="E130" s="141"/>
      <c r="F130" s="141"/>
      <c r="G130" s="142"/>
      <c r="H130" s="127"/>
      <c r="I130" s="127"/>
      <c r="J130" s="127"/>
      <c r="K130" s="127"/>
      <c r="L130" s="128"/>
      <c r="M130" s="128"/>
      <c r="N130" s="128"/>
      <c r="O130" s="128"/>
      <c r="P130" s="128"/>
      <c r="Q130" s="128"/>
      <c r="R130" s="128"/>
      <c r="S130" s="128"/>
      <c r="T130" s="96" t="s">
        <v>72</v>
      </c>
      <c r="U130" s="208"/>
      <c r="V130" s="209"/>
    </row>
    <row r="131" spans="2:22" ht="110.25" customHeight="1" x14ac:dyDescent="0.25">
      <c r="B131" s="64">
        <v>49</v>
      </c>
      <c r="C131" s="263" t="s">
        <v>137</v>
      </c>
      <c r="D131" s="264"/>
      <c r="E131" s="136" t="s">
        <v>138</v>
      </c>
      <c r="F131" s="136">
        <v>10</v>
      </c>
      <c r="G131" s="99">
        <v>90</v>
      </c>
      <c r="H131" s="90"/>
      <c r="I131" s="90"/>
      <c r="J131" s="90"/>
      <c r="K131" s="90"/>
      <c r="L131" s="91"/>
      <c r="M131" s="91"/>
      <c r="N131" s="91"/>
      <c r="O131" s="91"/>
      <c r="P131" s="91"/>
      <c r="Q131" s="91"/>
      <c r="R131" s="91"/>
      <c r="S131" s="91"/>
      <c r="T131" s="117"/>
      <c r="U131" s="208"/>
      <c r="V131" s="209"/>
    </row>
    <row r="132" spans="2:22" ht="107.25" customHeight="1" x14ac:dyDescent="0.25">
      <c r="B132" s="64">
        <v>50</v>
      </c>
      <c r="C132" s="143"/>
      <c r="D132" s="144"/>
      <c r="E132" s="136" t="s">
        <v>139</v>
      </c>
      <c r="F132" s="136">
        <v>2</v>
      </c>
      <c r="G132" s="99">
        <v>100</v>
      </c>
      <c r="H132" s="134"/>
      <c r="I132" s="134"/>
      <c r="J132" s="134"/>
      <c r="K132" s="134"/>
      <c r="L132" s="101"/>
      <c r="M132" s="101"/>
      <c r="N132" s="101"/>
      <c r="O132" s="101"/>
      <c r="P132" s="101"/>
      <c r="Q132" s="101"/>
      <c r="R132" s="101"/>
      <c r="S132" s="101"/>
      <c r="T132" s="95" t="s">
        <v>74</v>
      </c>
      <c r="U132" s="208"/>
      <c r="V132" s="209"/>
    </row>
    <row r="133" spans="2:22" ht="35.25" customHeight="1" x14ac:dyDescent="0.25">
      <c r="B133" s="64"/>
      <c r="C133" s="257" t="s">
        <v>334</v>
      </c>
      <c r="D133" s="247"/>
      <c r="E133" s="248"/>
      <c r="F133" s="123"/>
      <c r="G133" s="124"/>
      <c r="H133" s="125"/>
      <c r="I133" s="126"/>
      <c r="J133" s="127"/>
      <c r="K133" s="127"/>
      <c r="L133" s="128"/>
      <c r="M133" s="128"/>
      <c r="N133" s="128"/>
      <c r="O133" s="128"/>
      <c r="P133" s="128"/>
      <c r="Q133" s="128"/>
      <c r="R133" s="128"/>
      <c r="S133" s="128"/>
      <c r="T133" s="96" t="s">
        <v>72</v>
      </c>
      <c r="U133" s="208"/>
      <c r="V133" s="209"/>
    </row>
    <row r="134" spans="2:22" ht="96.75" customHeight="1" x14ac:dyDescent="0.25">
      <c r="B134" s="64">
        <v>51</v>
      </c>
      <c r="C134" s="145"/>
      <c r="D134" s="146"/>
      <c r="E134" s="136" t="s">
        <v>140</v>
      </c>
      <c r="F134" s="136">
        <v>2</v>
      </c>
      <c r="G134" s="99">
        <v>100</v>
      </c>
      <c r="H134" s="90"/>
      <c r="I134" s="90"/>
      <c r="J134" s="90"/>
      <c r="K134" s="90"/>
      <c r="L134" s="91"/>
      <c r="M134" s="91"/>
      <c r="N134" s="91"/>
      <c r="O134" s="91"/>
      <c r="P134" s="91"/>
      <c r="Q134" s="91"/>
      <c r="R134" s="91"/>
      <c r="S134" s="91"/>
      <c r="T134" s="95" t="s">
        <v>74</v>
      </c>
      <c r="U134" s="208"/>
      <c r="V134" s="209"/>
    </row>
    <row r="135" spans="2:22" ht="30.75" customHeight="1" x14ac:dyDescent="0.25">
      <c r="B135" s="64"/>
      <c r="C135" s="246"/>
      <c r="D135" s="247"/>
      <c r="E135" s="248"/>
      <c r="F135" s="123"/>
      <c r="G135" s="124"/>
      <c r="H135" s="125"/>
      <c r="I135" s="126"/>
      <c r="J135" s="127"/>
      <c r="K135" s="127"/>
      <c r="L135" s="128"/>
      <c r="M135" s="128"/>
      <c r="N135" s="128"/>
      <c r="O135" s="128"/>
      <c r="P135" s="128"/>
      <c r="Q135" s="128"/>
      <c r="R135" s="128"/>
      <c r="S135" s="128"/>
      <c r="T135" s="96" t="s">
        <v>72</v>
      </c>
      <c r="U135" s="208"/>
      <c r="V135" s="209"/>
    </row>
    <row r="136" spans="2:22" ht="149.25" customHeight="1" x14ac:dyDescent="0.25">
      <c r="B136" s="64">
        <v>52</v>
      </c>
      <c r="C136" s="145"/>
      <c r="D136" s="146"/>
      <c r="E136" s="136" t="s">
        <v>141</v>
      </c>
      <c r="F136" s="136">
        <v>2</v>
      </c>
      <c r="G136" s="99">
        <v>100</v>
      </c>
      <c r="H136" s="90"/>
      <c r="I136" s="90"/>
      <c r="J136" s="90"/>
      <c r="K136" s="90"/>
      <c r="L136" s="91"/>
      <c r="M136" s="91"/>
      <c r="N136" s="91"/>
      <c r="O136" s="91"/>
      <c r="P136" s="91"/>
      <c r="Q136" s="91"/>
      <c r="R136" s="91"/>
      <c r="S136" s="91"/>
      <c r="T136" s="95" t="s">
        <v>74</v>
      </c>
      <c r="U136" s="208"/>
      <c r="V136" s="209"/>
    </row>
    <row r="137" spans="2:22" ht="34.5" customHeight="1" x14ac:dyDescent="0.25">
      <c r="B137" s="64"/>
      <c r="C137" s="246"/>
      <c r="D137" s="247"/>
      <c r="E137" s="248"/>
      <c r="F137" s="123"/>
      <c r="G137" s="124"/>
      <c r="H137" s="125"/>
      <c r="I137" s="126"/>
      <c r="J137" s="127"/>
      <c r="K137" s="127"/>
      <c r="L137" s="128"/>
      <c r="M137" s="128"/>
      <c r="N137" s="128"/>
      <c r="O137" s="128"/>
      <c r="P137" s="128"/>
      <c r="Q137" s="128"/>
      <c r="R137" s="128"/>
      <c r="S137" s="128"/>
      <c r="T137" s="96" t="s">
        <v>72</v>
      </c>
      <c r="U137" s="208"/>
      <c r="V137" s="209"/>
    </row>
    <row r="138" spans="2:22" ht="87" customHeight="1" x14ac:dyDescent="0.25">
      <c r="B138" s="64">
        <v>53</v>
      </c>
      <c r="C138" s="145"/>
      <c r="D138" s="146"/>
      <c r="E138" s="136" t="s">
        <v>142</v>
      </c>
      <c r="F138" s="136">
        <v>2</v>
      </c>
      <c r="G138" s="99">
        <v>100</v>
      </c>
      <c r="H138" s="90"/>
      <c r="I138" s="90"/>
      <c r="J138" s="90"/>
      <c r="K138" s="90"/>
      <c r="L138" s="91"/>
      <c r="M138" s="91"/>
      <c r="N138" s="91"/>
      <c r="O138" s="91"/>
      <c r="P138" s="91"/>
      <c r="Q138" s="91"/>
      <c r="R138" s="91"/>
      <c r="S138" s="91"/>
      <c r="T138" s="95" t="s">
        <v>74</v>
      </c>
      <c r="U138" s="208"/>
      <c r="V138" s="209"/>
    </row>
    <row r="139" spans="2:22" ht="36" customHeight="1" x14ac:dyDescent="0.25">
      <c r="B139" s="64"/>
      <c r="C139" s="246"/>
      <c r="D139" s="247"/>
      <c r="E139" s="248"/>
      <c r="F139" s="123"/>
      <c r="G139" s="124"/>
      <c r="H139" s="125"/>
      <c r="I139" s="126"/>
      <c r="J139" s="127"/>
      <c r="K139" s="127"/>
      <c r="L139" s="128"/>
      <c r="M139" s="128"/>
      <c r="N139" s="128"/>
      <c r="O139" s="128"/>
      <c r="P139" s="128"/>
      <c r="Q139" s="128"/>
      <c r="R139" s="128"/>
      <c r="S139" s="128"/>
      <c r="T139" s="96" t="s">
        <v>72</v>
      </c>
      <c r="U139" s="208"/>
      <c r="V139" s="209"/>
    </row>
    <row r="140" spans="2:22" ht="159.75" customHeight="1" x14ac:dyDescent="0.25">
      <c r="B140" s="64">
        <v>54</v>
      </c>
      <c r="C140" s="145"/>
      <c r="D140" s="146"/>
      <c r="E140" s="136" t="s">
        <v>143</v>
      </c>
      <c r="F140" s="136">
        <v>3</v>
      </c>
      <c r="G140" s="99">
        <v>100</v>
      </c>
      <c r="H140" s="90"/>
      <c r="I140" s="90"/>
      <c r="J140" s="90"/>
      <c r="K140" s="90"/>
      <c r="L140" s="91"/>
      <c r="M140" s="91"/>
      <c r="N140" s="91"/>
      <c r="O140" s="91"/>
      <c r="P140" s="91"/>
      <c r="Q140" s="91"/>
      <c r="R140" s="91"/>
      <c r="S140" s="91"/>
      <c r="T140" s="95" t="s">
        <v>74</v>
      </c>
      <c r="U140" s="208"/>
      <c r="V140" s="209"/>
    </row>
    <row r="141" spans="2:22" ht="36" customHeight="1" x14ac:dyDescent="0.25">
      <c r="B141" s="64"/>
      <c r="C141" s="246" t="s">
        <v>335</v>
      </c>
      <c r="D141" s="247"/>
      <c r="E141" s="248"/>
      <c r="F141" s="123"/>
      <c r="G141" s="124"/>
      <c r="H141" s="125"/>
      <c r="I141" s="126"/>
      <c r="J141" s="127"/>
      <c r="K141" s="127"/>
      <c r="L141" s="128"/>
      <c r="M141" s="128"/>
      <c r="N141" s="128"/>
      <c r="O141" s="128"/>
      <c r="P141" s="128"/>
      <c r="Q141" s="128"/>
      <c r="R141" s="128"/>
      <c r="S141" s="128"/>
      <c r="T141" s="96" t="s">
        <v>72</v>
      </c>
      <c r="U141" s="208"/>
      <c r="V141" s="209"/>
    </row>
    <row r="142" spans="2:22" ht="126.75" customHeight="1" x14ac:dyDescent="0.25">
      <c r="B142" s="64">
        <v>55</v>
      </c>
      <c r="C142" s="145"/>
      <c r="D142" s="146"/>
      <c r="E142" s="136" t="s">
        <v>144</v>
      </c>
      <c r="F142" s="136">
        <v>3</v>
      </c>
      <c r="G142" s="99">
        <v>100</v>
      </c>
      <c r="H142" s="134"/>
      <c r="I142" s="134"/>
      <c r="J142" s="134"/>
      <c r="K142" s="134"/>
      <c r="L142" s="101"/>
      <c r="M142" s="101"/>
      <c r="N142" s="101"/>
      <c r="O142" s="101"/>
      <c r="P142" s="101"/>
      <c r="Q142" s="101"/>
      <c r="R142" s="101"/>
      <c r="S142" s="101"/>
      <c r="T142" s="95" t="s">
        <v>74</v>
      </c>
      <c r="U142" s="208"/>
      <c r="V142" s="209"/>
    </row>
    <row r="143" spans="2:22" ht="34.5" customHeight="1" x14ac:dyDescent="0.25">
      <c r="B143" s="64"/>
      <c r="C143" s="246" t="s">
        <v>336</v>
      </c>
      <c r="D143" s="247"/>
      <c r="E143" s="248"/>
      <c r="F143" s="123"/>
      <c r="G143" s="124"/>
      <c r="H143" s="125"/>
      <c r="I143" s="126"/>
      <c r="J143" s="127"/>
      <c r="K143" s="127"/>
      <c r="L143" s="128"/>
      <c r="M143" s="128"/>
      <c r="N143" s="128"/>
      <c r="O143" s="128"/>
      <c r="P143" s="128"/>
      <c r="Q143" s="128"/>
      <c r="R143" s="128"/>
      <c r="S143" s="128"/>
      <c r="T143" s="96" t="s">
        <v>72</v>
      </c>
      <c r="U143" s="208"/>
      <c r="V143" s="209"/>
    </row>
    <row r="144" spans="2:22" ht="132.75" customHeight="1" x14ac:dyDescent="0.25">
      <c r="B144" s="64">
        <v>56</v>
      </c>
      <c r="C144" s="145"/>
      <c r="D144" s="146"/>
      <c r="E144" s="136" t="s">
        <v>145</v>
      </c>
      <c r="F144" s="136">
        <v>3</v>
      </c>
      <c r="G144" s="99">
        <v>100</v>
      </c>
      <c r="H144" s="90"/>
      <c r="I144" s="90"/>
      <c r="J144" s="90"/>
      <c r="K144" s="90"/>
      <c r="L144" s="91"/>
      <c r="M144" s="91"/>
      <c r="N144" s="91"/>
      <c r="O144" s="91"/>
      <c r="P144" s="91"/>
      <c r="Q144" s="91"/>
      <c r="R144" s="91"/>
      <c r="S144" s="91"/>
      <c r="T144" s="95" t="s">
        <v>74</v>
      </c>
      <c r="U144" s="208"/>
      <c r="V144" s="209"/>
    </row>
    <row r="145" spans="2:22" ht="37.5" customHeight="1" x14ac:dyDescent="0.25">
      <c r="B145" s="64"/>
      <c r="C145" s="246" t="s">
        <v>335</v>
      </c>
      <c r="D145" s="247"/>
      <c r="E145" s="248"/>
      <c r="F145" s="123"/>
      <c r="G145" s="124"/>
      <c r="H145" s="125"/>
      <c r="I145" s="126"/>
      <c r="J145" s="127"/>
      <c r="K145" s="127"/>
      <c r="L145" s="128"/>
      <c r="M145" s="128"/>
      <c r="N145" s="128"/>
      <c r="O145" s="128"/>
      <c r="P145" s="128"/>
      <c r="Q145" s="128"/>
      <c r="R145" s="128"/>
      <c r="S145" s="128"/>
      <c r="T145" s="96" t="s">
        <v>72</v>
      </c>
      <c r="U145" s="208"/>
      <c r="V145" s="209"/>
    </row>
    <row r="146" spans="2:22" ht="75.75" customHeight="1" x14ac:dyDescent="0.25">
      <c r="B146" s="64">
        <v>57</v>
      </c>
      <c r="C146" s="145"/>
      <c r="D146" s="146"/>
      <c r="E146" s="136" t="s">
        <v>146</v>
      </c>
      <c r="F146" s="136">
        <v>3</v>
      </c>
      <c r="G146" s="99">
        <v>100</v>
      </c>
      <c r="H146" s="90"/>
      <c r="I146" s="90"/>
      <c r="J146" s="90"/>
      <c r="K146" s="90"/>
      <c r="L146" s="91"/>
      <c r="M146" s="91"/>
      <c r="N146" s="91"/>
      <c r="O146" s="91"/>
      <c r="P146" s="91"/>
      <c r="Q146" s="91"/>
      <c r="R146" s="91"/>
      <c r="S146" s="91"/>
      <c r="T146" s="95" t="s">
        <v>74</v>
      </c>
      <c r="U146" s="208"/>
      <c r="V146" s="209"/>
    </row>
    <row r="147" spans="2:22" ht="34.5" customHeight="1" x14ac:dyDescent="0.25">
      <c r="B147" s="64"/>
      <c r="C147" s="257" t="s">
        <v>334</v>
      </c>
      <c r="D147" s="247"/>
      <c r="E147" s="248"/>
      <c r="F147" s="123"/>
      <c r="G147" s="124"/>
      <c r="H147" s="125"/>
      <c r="I147" s="126"/>
      <c r="J147" s="127"/>
      <c r="K147" s="127"/>
      <c r="L147" s="128"/>
      <c r="M147" s="128"/>
      <c r="N147" s="128"/>
      <c r="O147" s="128"/>
      <c r="P147" s="128"/>
      <c r="Q147" s="128"/>
      <c r="R147" s="128"/>
      <c r="S147" s="128"/>
      <c r="T147" s="96" t="s">
        <v>72</v>
      </c>
      <c r="U147" s="208"/>
      <c r="V147" s="209"/>
    </row>
    <row r="148" spans="2:22" ht="150" customHeight="1" x14ac:dyDescent="0.25">
      <c r="B148" s="64">
        <v>58</v>
      </c>
      <c r="C148" s="145"/>
      <c r="D148" s="146"/>
      <c r="E148" s="136" t="s">
        <v>147</v>
      </c>
      <c r="F148" s="136">
        <v>3</v>
      </c>
      <c r="G148" s="99">
        <v>100</v>
      </c>
      <c r="H148" s="90"/>
      <c r="I148" s="90"/>
      <c r="J148" s="90"/>
      <c r="K148" s="90"/>
      <c r="L148" s="91"/>
      <c r="M148" s="91"/>
      <c r="N148" s="91"/>
      <c r="O148" s="91"/>
      <c r="P148" s="91"/>
      <c r="Q148" s="91"/>
      <c r="R148" s="91"/>
      <c r="S148" s="91"/>
      <c r="T148" s="95" t="s">
        <v>74</v>
      </c>
      <c r="U148" s="208"/>
      <c r="V148" s="209"/>
    </row>
    <row r="149" spans="2:22" ht="33" customHeight="1" x14ac:dyDescent="0.25">
      <c r="B149" s="64"/>
      <c r="C149" s="257" t="s">
        <v>334</v>
      </c>
      <c r="D149" s="247"/>
      <c r="E149" s="248"/>
      <c r="F149" s="123"/>
      <c r="G149" s="124"/>
      <c r="H149" s="125"/>
      <c r="I149" s="126"/>
      <c r="J149" s="127"/>
      <c r="K149" s="127"/>
      <c r="L149" s="128"/>
      <c r="M149" s="128"/>
      <c r="N149" s="128"/>
      <c r="O149" s="128"/>
      <c r="P149" s="128"/>
      <c r="Q149" s="128"/>
      <c r="R149" s="128"/>
      <c r="S149" s="128"/>
      <c r="T149" s="96" t="s">
        <v>72</v>
      </c>
      <c r="U149" s="208"/>
      <c r="V149" s="209"/>
    </row>
    <row r="150" spans="2:22" ht="112.5" customHeight="1" x14ac:dyDescent="0.25">
      <c r="B150" s="64">
        <v>59</v>
      </c>
      <c r="C150" s="147"/>
      <c r="D150" s="148"/>
      <c r="E150" s="136" t="s">
        <v>148</v>
      </c>
      <c r="F150" s="136">
        <v>3</v>
      </c>
      <c r="G150" s="99">
        <v>100</v>
      </c>
      <c r="H150" s="90"/>
      <c r="I150" s="90"/>
      <c r="J150" s="90"/>
      <c r="K150" s="90"/>
      <c r="L150" s="91"/>
      <c r="M150" s="91"/>
      <c r="N150" s="91"/>
      <c r="O150" s="91"/>
      <c r="P150" s="91"/>
      <c r="Q150" s="91"/>
      <c r="R150" s="91"/>
      <c r="S150" s="91"/>
      <c r="T150" s="95" t="s">
        <v>74</v>
      </c>
      <c r="U150" s="208"/>
      <c r="V150" s="209"/>
    </row>
    <row r="151" spans="2:22" ht="29.25" customHeight="1" x14ac:dyDescent="0.25">
      <c r="B151" s="64"/>
      <c r="C151" s="257" t="s">
        <v>334</v>
      </c>
      <c r="D151" s="247"/>
      <c r="E151" s="248"/>
      <c r="F151" s="123"/>
      <c r="G151" s="124"/>
      <c r="H151" s="125"/>
      <c r="I151" s="126"/>
      <c r="J151" s="127"/>
      <c r="K151" s="127"/>
      <c r="L151" s="128"/>
      <c r="M151" s="128"/>
      <c r="N151" s="128"/>
      <c r="O151" s="128"/>
      <c r="P151" s="128"/>
      <c r="Q151" s="128"/>
      <c r="R151" s="128"/>
      <c r="S151" s="128"/>
      <c r="T151" s="96" t="s">
        <v>72</v>
      </c>
      <c r="U151" s="208"/>
      <c r="V151" s="209"/>
    </row>
    <row r="152" spans="2:22" ht="51" x14ac:dyDescent="0.25">
      <c r="B152" s="64">
        <v>60</v>
      </c>
      <c r="C152" s="258" t="s">
        <v>149</v>
      </c>
      <c r="D152" s="256"/>
      <c r="E152" s="136" t="s">
        <v>150</v>
      </c>
      <c r="F152" s="136">
        <v>15</v>
      </c>
      <c r="G152" s="99">
        <v>90</v>
      </c>
      <c r="H152" s="134"/>
      <c r="I152" s="134"/>
      <c r="J152" s="134"/>
      <c r="K152" s="134"/>
      <c r="L152" s="101"/>
      <c r="M152" s="101"/>
      <c r="N152" s="101"/>
      <c r="O152" s="101"/>
      <c r="P152" s="101"/>
      <c r="Q152" s="101"/>
      <c r="R152" s="101"/>
      <c r="S152" s="101"/>
      <c r="T152" s="149"/>
      <c r="U152" s="208"/>
      <c r="V152" s="209"/>
    </row>
    <row r="153" spans="2:22" ht="113.25" customHeight="1" x14ac:dyDescent="0.25">
      <c r="B153" s="64">
        <v>61</v>
      </c>
      <c r="C153" s="261"/>
      <c r="D153" s="262"/>
      <c r="E153" s="136" t="s">
        <v>151</v>
      </c>
      <c r="F153" s="136">
        <v>3</v>
      </c>
      <c r="G153" s="99">
        <v>100</v>
      </c>
      <c r="H153" s="90"/>
      <c r="I153" s="90"/>
      <c r="J153" s="90"/>
      <c r="K153" s="90"/>
      <c r="L153" s="91"/>
      <c r="M153" s="91"/>
      <c r="N153" s="91"/>
      <c r="O153" s="91"/>
      <c r="P153" s="91"/>
      <c r="Q153" s="91"/>
      <c r="R153" s="91"/>
      <c r="S153" s="91"/>
      <c r="T153" s="95" t="s">
        <v>74</v>
      </c>
      <c r="U153" s="208"/>
      <c r="V153" s="209"/>
    </row>
    <row r="154" spans="2:22" ht="35.25" customHeight="1" x14ac:dyDescent="0.25">
      <c r="B154" s="64"/>
      <c r="C154" s="246"/>
      <c r="D154" s="247"/>
      <c r="E154" s="248"/>
      <c r="F154" s="123"/>
      <c r="G154" s="124"/>
      <c r="H154" s="125"/>
      <c r="I154" s="126"/>
      <c r="J154" s="127"/>
      <c r="K154" s="127"/>
      <c r="L154" s="128"/>
      <c r="M154" s="128"/>
      <c r="N154" s="128"/>
      <c r="O154" s="128"/>
      <c r="P154" s="128"/>
      <c r="Q154" s="128"/>
      <c r="R154" s="128"/>
      <c r="S154" s="128"/>
      <c r="T154" s="96" t="s">
        <v>72</v>
      </c>
      <c r="U154" s="208"/>
      <c r="V154" s="209"/>
    </row>
    <row r="155" spans="2:22" ht="95.25" customHeight="1" x14ac:dyDescent="0.25">
      <c r="B155" s="64">
        <v>62</v>
      </c>
      <c r="C155" s="261"/>
      <c r="D155" s="262"/>
      <c r="E155" s="136" t="s">
        <v>152</v>
      </c>
      <c r="F155" s="136">
        <v>42</v>
      </c>
      <c r="G155" s="99">
        <v>100</v>
      </c>
      <c r="H155" s="90"/>
      <c r="I155" s="90"/>
      <c r="J155" s="90"/>
      <c r="K155" s="90"/>
      <c r="L155" s="91"/>
      <c r="M155" s="91"/>
      <c r="N155" s="91"/>
      <c r="O155" s="91"/>
      <c r="P155" s="91"/>
      <c r="Q155" s="91"/>
      <c r="R155" s="91"/>
      <c r="S155" s="91"/>
      <c r="T155" s="95" t="s">
        <v>74</v>
      </c>
      <c r="U155" s="208"/>
      <c r="V155" s="209"/>
    </row>
    <row r="156" spans="2:22" ht="35.25" customHeight="1" x14ac:dyDescent="0.25">
      <c r="B156" s="64"/>
      <c r="C156" s="246"/>
      <c r="D156" s="247"/>
      <c r="E156" s="248"/>
      <c r="F156" s="123"/>
      <c r="G156" s="124"/>
      <c r="H156" s="125"/>
      <c r="I156" s="126"/>
      <c r="J156" s="127"/>
      <c r="K156" s="127"/>
      <c r="L156" s="128"/>
      <c r="M156" s="128"/>
      <c r="N156" s="128"/>
      <c r="O156" s="128"/>
      <c r="P156" s="128"/>
      <c r="Q156" s="128"/>
      <c r="R156" s="128"/>
      <c r="S156" s="128"/>
      <c r="T156" s="96" t="s">
        <v>72</v>
      </c>
      <c r="U156" s="208"/>
      <c r="V156" s="209"/>
    </row>
    <row r="157" spans="2:22" ht="108" customHeight="1" x14ac:dyDescent="0.25">
      <c r="B157" s="64">
        <v>63</v>
      </c>
      <c r="C157" s="261"/>
      <c r="D157" s="262"/>
      <c r="E157" s="136" t="s">
        <v>153</v>
      </c>
      <c r="F157" s="136">
        <v>2</v>
      </c>
      <c r="G157" s="99">
        <v>100</v>
      </c>
      <c r="H157" s="90"/>
      <c r="I157" s="90"/>
      <c r="J157" s="90"/>
      <c r="K157" s="90"/>
      <c r="L157" s="91"/>
      <c r="M157" s="91"/>
      <c r="N157" s="91"/>
      <c r="O157" s="91"/>
      <c r="P157" s="91"/>
      <c r="Q157" s="91"/>
      <c r="R157" s="91"/>
      <c r="S157" s="91"/>
      <c r="T157" s="95" t="s">
        <v>74</v>
      </c>
      <c r="U157" s="208"/>
      <c r="V157" s="209"/>
    </row>
    <row r="158" spans="2:22" ht="35.25" customHeight="1" x14ac:dyDescent="0.25">
      <c r="B158" s="64"/>
      <c r="C158" s="246"/>
      <c r="D158" s="247"/>
      <c r="E158" s="248"/>
      <c r="F158" s="123"/>
      <c r="G158" s="124"/>
      <c r="H158" s="125"/>
      <c r="I158" s="126"/>
      <c r="J158" s="127"/>
      <c r="K158" s="127"/>
      <c r="L158" s="128"/>
      <c r="M158" s="128"/>
      <c r="N158" s="128"/>
      <c r="O158" s="128"/>
      <c r="P158" s="128"/>
      <c r="Q158" s="128"/>
      <c r="R158" s="128"/>
      <c r="S158" s="128"/>
      <c r="T158" s="96" t="s">
        <v>72</v>
      </c>
      <c r="U158" s="208"/>
      <c r="V158" s="209"/>
    </row>
    <row r="159" spans="2:22" ht="129.75" customHeight="1" x14ac:dyDescent="0.25">
      <c r="B159" s="64">
        <v>64</v>
      </c>
      <c r="C159" s="261"/>
      <c r="D159" s="262"/>
      <c r="E159" s="136" t="s">
        <v>154</v>
      </c>
      <c r="F159" s="136">
        <v>1</v>
      </c>
      <c r="G159" s="99">
        <v>100</v>
      </c>
      <c r="H159" s="90"/>
      <c r="I159" s="90"/>
      <c r="J159" s="90"/>
      <c r="K159" s="90"/>
      <c r="L159" s="91"/>
      <c r="M159" s="91"/>
      <c r="N159" s="91"/>
      <c r="O159" s="91"/>
      <c r="P159" s="91"/>
      <c r="Q159" s="91"/>
      <c r="R159" s="91"/>
      <c r="S159" s="91"/>
      <c r="T159" s="95" t="s">
        <v>74</v>
      </c>
      <c r="U159" s="208"/>
      <c r="V159" s="209"/>
    </row>
    <row r="160" spans="2:22" ht="35.25" customHeight="1" x14ac:dyDescent="0.25">
      <c r="B160" s="64"/>
      <c r="C160" s="246"/>
      <c r="D160" s="247"/>
      <c r="E160" s="248"/>
      <c r="F160" s="123"/>
      <c r="G160" s="124"/>
      <c r="H160" s="125"/>
      <c r="I160" s="126"/>
      <c r="J160" s="127"/>
      <c r="K160" s="127"/>
      <c r="L160" s="128"/>
      <c r="M160" s="128"/>
      <c r="N160" s="128"/>
      <c r="O160" s="128"/>
      <c r="P160" s="128"/>
      <c r="Q160" s="128"/>
      <c r="R160" s="128"/>
      <c r="S160" s="128"/>
      <c r="T160" s="96" t="s">
        <v>72</v>
      </c>
      <c r="U160" s="208"/>
      <c r="V160" s="209"/>
    </row>
    <row r="161" spans="2:22" ht="145.5" customHeight="1" x14ac:dyDescent="0.25">
      <c r="B161" s="64">
        <v>65</v>
      </c>
      <c r="C161" s="261"/>
      <c r="D161" s="262"/>
      <c r="E161" s="136" t="s">
        <v>155</v>
      </c>
      <c r="F161" s="136">
        <v>1</v>
      </c>
      <c r="G161" s="99">
        <v>100</v>
      </c>
      <c r="H161" s="134"/>
      <c r="I161" s="134"/>
      <c r="J161" s="134"/>
      <c r="K161" s="134"/>
      <c r="L161" s="101"/>
      <c r="M161" s="101"/>
      <c r="N161" s="101"/>
      <c r="O161" s="101"/>
      <c r="P161" s="101"/>
      <c r="Q161" s="101"/>
      <c r="R161" s="101"/>
      <c r="S161" s="101"/>
      <c r="T161" s="95" t="s">
        <v>74</v>
      </c>
      <c r="U161" s="208"/>
      <c r="V161" s="209"/>
    </row>
    <row r="162" spans="2:22" ht="35.25" customHeight="1" x14ac:dyDescent="0.25">
      <c r="B162" s="64"/>
      <c r="C162" s="246"/>
      <c r="D162" s="247"/>
      <c r="E162" s="248"/>
      <c r="F162" s="123"/>
      <c r="G162" s="124"/>
      <c r="H162" s="125"/>
      <c r="I162" s="126"/>
      <c r="J162" s="127"/>
      <c r="K162" s="127"/>
      <c r="L162" s="128"/>
      <c r="M162" s="128"/>
      <c r="N162" s="128"/>
      <c r="O162" s="128"/>
      <c r="P162" s="128"/>
      <c r="Q162" s="128"/>
      <c r="R162" s="128"/>
      <c r="S162" s="128"/>
      <c r="T162" s="96" t="s">
        <v>72</v>
      </c>
      <c r="U162" s="208"/>
      <c r="V162" s="209"/>
    </row>
    <row r="163" spans="2:22" ht="117.75" customHeight="1" x14ac:dyDescent="0.25">
      <c r="B163" s="64">
        <v>66</v>
      </c>
      <c r="C163" s="261"/>
      <c r="D163" s="262"/>
      <c r="E163" s="136" t="s">
        <v>156</v>
      </c>
      <c r="F163" s="136">
        <v>1</v>
      </c>
      <c r="G163" s="99">
        <v>100</v>
      </c>
      <c r="H163" s="90"/>
      <c r="I163" s="90"/>
      <c r="J163" s="90"/>
      <c r="K163" s="90"/>
      <c r="L163" s="91"/>
      <c r="M163" s="91"/>
      <c r="N163" s="91"/>
      <c r="O163" s="91"/>
      <c r="P163" s="91"/>
      <c r="Q163" s="91"/>
      <c r="R163" s="91"/>
      <c r="S163" s="91"/>
      <c r="T163" s="95" t="s">
        <v>74</v>
      </c>
      <c r="U163" s="208"/>
      <c r="V163" s="209"/>
    </row>
    <row r="164" spans="2:22" ht="35.25" customHeight="1" x14ac:dyDescent="0.25">
      <c r="B164" s="64"/>
      <c r="C164" s="246"/>
      <c r="D164" s="247"/>
      <c r="E164" s="248"/>
      <c r="F164" s="123"/>
      <c r="G164" s="124"/>
      <c r="H164" s="125"/>
      <c r="I164" s="126"/>
      <c r="J164" s="127"/>
      <c r="K164" s="127"/>
      <c r="L164" s="128"/>
      <c r="M164" s="128"/>
      <c r="N164" s="128"/>
      <c r="O164" s="128"/>
      <c r="P164" s="128"/>
      <c r="Q164" s="128"/>
      <c r="R164" s="128"/>
      <c r="S164" s="128"/>
      <c r="T164" s="96" t="s">
        <v>72</v>
      </c>
      <c r="U164" s="208"/>
      <c r="V164" s="209"/>
    </row>
    <row r="165" spans="2:22" ht="99" customHeight="1" x14ac:dyDescent="0.25">
      <c r="B165" s="64">
        <v>67</v>
      </c>
      <c r="C165" s="261"/>
      <c r="D165" s="262"/>
      <c r="E165" s="136" t="s">
        <v>157</v>
      </c>
      <c r="F165" s="136">
        <v>3</v>
      </c>
      <c r="G165" s="99">
        <v>100</v>
      </c>
      <c r="H165" s="90"/>
      <c r="I165" s="90"/>
      <c r="J165" s="90"/>
      <c r="K165" s="90"/>
      <c r="L165" s="91"/>
      <c r="M165" s="91"/>
      <c r="N165" s="91"/>
      <c r="O165" s="91"/>
      <c r="P165" s="91"/>
      <c r="Q165" s="91"/>
      <c r="R165" s="91"/>
      <c r="S165" s="91"/>
      <c r="T165" s="95" t="s">
        <v>74</v>
      </c>
      <c r="U165" s="208"/>
      <c r="V165" s="209"/>
    </row>
    <row r="166" spans="2:22" ht="35.25" customHeight="1" x14ac:dyDescent="0.25">
      <c r="B166" s="64"/>
      <c r="C166" s="246"/>
      <c r="D166" s="247"/>
      <c r="E166" s="248"/>
      <c r="F166" s="123"/>
      <c r="G166" s="124"/>
      <c r="H166" s="125"/>
      <c r="I166" s="126"/>
      <c r="J166" s="127"/>
      <c r="K166" s="127"/>
      <c r="L166" s="128"/>
      <c r="M166" s="128"/>
      <c r="N166" s="128"/>
      <c r="O166" s="128"/>
      <c r="P166" s="128"/>
      <c r="Q166" s="128"/>
      <c r="R166" s="128"/>
      <c r="S166" s="128"/>
      <c r="T166" s="96" t="s">
        <v>72</v>
      </c>
      <c r="U166" s="208"/>
      <c r="V166" s="209"/>
    </row>
    <row r="167" spans="2:22" ht="175.5" customHeight="1" x14ac:dyDescent="0.25">
      <c r="B167" s="64">
        <v>68</v>
      </c>
      <c r="C167" s="261"/>
      <c r="D167" s="262"/>
      <c r="E167" s="136" t="s">
        <v>158</v>
      </c>
      <c r="F167" s="136">
        <v>3</v>
      </c>
      <c r="G167" s="99">
        <v>100</v>
      </c>
      <c r="H167" s="90"/>
      <c r="I167" s="90"/>
      <c r="J167" s="90"/>
      <c r="K167" s="90"/>
      <c r="L167" s="91"/>
      <c r="M167" s="91"/>
      <c r="N167" s="91"/>
      <c r="O167" s="91"/>
      <c r="P167" s="91"/>
      <c r="Q167" s="91"/>
      <c r="R167" s="91"/>
      <c r="S167" s="91"/>
      <c r="T167" s="95" t="s">
        <v>74</v>
      </c>
      <c r="U167" s="208"/>
      <c r="V167" s="209"/>
    </row>
    <row r="168" spans="2:22" ht="35.25" customHeight="1" x14ac:dyDescent="0.25">
      <c r="B168" s="64"/>
      <c r="C168" s="246"/>
      <c r="D168" s="247"/>
      <c r="E168" s="248"/>
      <c r="F168" s="123"/>
      <c r="G168" s="124"/>
      <c r="H168" s="125"/>
      <c r="I168" s="126"/>
      <c r="J168" s="127"/>
      <c r="K168" s="127"/>
      <c r="L168" s="128"/>
      <c r="M168" s="128"/>
      <c r="N168" s="128"/>
      <c r="O168" s="128"/>
      <c r="P168" s="128"/>
      <c r="Q168" s="128"/>
      <c r="R168" s="128"/>
      <c r="S168" s="128"/>
      <c r="T168" s="96" t="s">
        <v>72</v>
      </c>
      <c r="U168" s="208"/>
      <c r="V168" s="209"/>
    </row>
    <row r="169" spans="2:22" ht="82.5" customHeight="1" x14ac:dyDescent="0.25">
      <c r="B169" s="64">
        <v>69</v>
      </c>
      <c r="C169" s="261"/>
      <c r="D169" s="262"/>
      <c r="E169" s="136" t="s">
        <v>159</v>
      </c>
      <c r="F169" s="136">
        <v>1</v>
      </c>
      <c r="G169" s="99">
        <v>100</v>
      </c>
      <c r="H169" s="90"/>
      <c r="I169" s="90"/>
      <c r="J169" s="90"/>
      <c r="K169" s="90"/>
      <c r="L169" s="91"/>
      <c r="M169" s="91"/>
      <c r="N169" s="91"/>
      <c r="O169" s="91"/>
      <c r="P169" s="91"/>
      <c r="Q169" s="91"/>
      <c r="R169" s="91"/>
      <c r="S169" s="91"/>
      <c r="T169" s="95" t="s">
        <v>74</v>
      </c>
      <c r="U169" s="208"/>
      <c r="V169" s="209"/>
    </row>
    <row r="170" spans="2:22" ht="35.25" customHeight="1" x14ac:dyDescent="0.25">
      <c r="B170" s="64"/>
      <c r="C170" s="246"/>
      <c r="D170" s="247"/>
      <c r="E170" s="248"/>
      <c r="F170" s="123"/>
      <c r="G170" s="124"/>
      <c r="H170" s="125"/>
      <c r="I170" s="126"/>
      <c r="J170" s="127"/>
      <c r="K170" s="127"/>
      <c r="L170" s="128"/>
      <c r="M170" s="128"/>
      <c r="N170" s="128"/>
      <c r="O170" s="128"/>
      <c r="P170" s="128"/>
      <c r="Q170" s="128"/>
      <c r="R170" s="128"/>
      <c r="S170" s="128"/>
      <c r="T170" s="96" t="s">
        <v>72</v>
      </c>
      <c r="U170" s="208"/>
      <c r="V170" s="209"/>
    </row>
    <row r="171" spans="2:22" ht="122.25" customHeight="1" x14ac:dyDescent="0.25">
      <c r="B171" s="64">
        <v>70</v>
      </c>
      <c r="C171" s="261"/>
      <c r="D171" s="262"/>
      <c r="E171" s="136" t="s">
        <v>160</v>
      </c>
      <c r="F171" s="136">
        <v>1</v>
      </c>
      <c r="G171" s="99">
        <v>100</v>
      </c>
      <c r="H171" s="134"/>
      <c r="I171" s="134"/>
      <c r="J171" s="134"/>
      <c r="K171" s="134"/>
      <c r="L171" s="101"/>
      <c r="M171" s="101"/>
      <c r="N171" s="101"/>
      <c r="O171" s="101"/>
      <c r="P171" s="101"/>
      <c r="Q171" s="101"/>
      <c r="R171" s="101"/>
      <c r="S171" s="101"/>
      <c r="T171" s="95" t="s">
        <v>74</v>
      </c>
      <c r="U171" s="208"/>
      <c r="V171" s="209"/>
    </row>
    <row r="172" spans="2:22" ht="35.25" customHeight="1" x14ac:dyDescent="0.25">
      <c r="B172" s="64"/>
      <c r="C172" s="246"/>
      <c r="D172" s="247"/>
      <c r="E172" s="248"/>
      <c r="F172" s="123"/>
      <c r="G172" s="124"/>
      <c r="H172" s="125"/>
      <c r="I172" s="126"/>
      <c r="J172" s="127"/>
      <c r="K172" s="127"/>
      <c r="L172" s="128"/>
      <c r="M172" s="128"/>
      <c r="N172" s="128"/>
      <c r="O172" s="128"/>
      <c r="P172" s="128"/>
      <c r="Q172" s="128"/>
      <c r="R172" s="128"/>
      <c r="S172" s="128"/>
      <c r="T172" s="96" t="s">
        <v>72</v>
      </c>
      <c r="U172" s="208"/>
      <c r="V172" s="209"/>
    </row>
    <row r="173" spans="2:22" ht="209.25" customHeight="1" x14ac:dyDescent="0.25">
      <c r="B173" s="64">
        <v>71</v>
      </c>
      <c r="C173" s="261"/>
      <c r="D173" s="262"/>
      <c r="E173" s="136" t="s">
        <v>161</v>
      </c>
      <c r="F173" s="136">
        <v>1</v>
      </c>
      <c r="G173" s="99">
        <v>100</v>
      </c>
      <c r="H173" s="90"/>
      <c r="I173" s="90"/>
      <c r="J173" s="90"/>
      <c r="K173" s="90"/>
      <c r="L173" s="91"/>
      <c r="M173" s="91"/>
      <c r="N173" s="91"/>
      <c r="O173" s="91"/>
      <c r="P173" s="91"/>
      <c r="Q173" s="91"/>
      <c r="R173" s="91"/>
      <c r="S173" s="91"/>
      <c r="T173" s="95" t="s">
        <v>74</v>
      </c>
      <c r="U173" s="208"/>
      <c r="V173" s="209"/>
    </row>
    <row r="174" spans="2:22" ht="35.25" customHeight="1" x14ac:dyDescent="0.25">
      <c r="B174" s="64"/>
      <c r="C174" s="246"/>
      <c r="D174" s="247"/>
      <c r="E174" s="248"/>
      <c r="F174" s="123"/>
      <c r="G174" s="124"/>
      <c r="H174" s="125"/>
      <c r="I174" s="126"/>
      <c r="J174" s="127"/>
      <c r="K174" s="127"/>
      <c r="L174" s="128"/>
      <c r="M174" s="128"/>
      <c r="N174" s="128"/>
      <c r="O174" s="128"/>
      <c r="P174" s="128"/>
      <c r="Q174" s="128"/>
      <c r="R174" s="128"/>
      <c r="S174" s="128"/>
      <c r="T174" s="96" t="s">
        <v>72</v>
      </c>
      <c r="U174" s="208"/>
      <c r="V174" s="209"/>
    </row>
    <row r="175" spans="2:22" ht="149.25" customHeight="1" x14ac:dyDescent="0.25">
      <c r="B175" s="64">
        <v>72</v>
      </c>
      <c r="C175" s="261"/>
      <c r="D175" s="262"/>
      <c r="E175" s="136" t="s">
        <v>162</v>
      </c>
      <c r="F175" s="136">
        <v>1</v>
      </c>
      <c r="G175" s="99">
        <v>100</v>
      </c>
      <c r="H175" s="90"/>
      <c r="I175" s="90"/>
      <c r="J175" s="90"/>
      <c r="K175" s="90"/>
      <c r="L175" s="91"/>
      <c r="M175" s="91"/>
      <c r="N175" s="91"/>
      <c r="O175" s="91"/>
      <c r="P175" s="91"/>
      <c r="Q175" s="91"/>
      <c r="R175" s="91"/>
      <c r="S175" s="91"/>
      <c r="T175" s="95" t="s">
        <v>74</v>
      </c>
      <c r="U175" s="208"/>
      <c r="V175" s="209"/>
    </row>
    <row r="176" spans="2:22" ht="35.25" customHeight="1" x14ac:dyDescent="0.25">
      <c r="B176" s="64"/>
      <c r="C176" s="246"/>
      <c r="D176" s="247"/>
      <c r="E176" s="248"/>
      <c r="F176" s="123"/>
      <c r="G176" s="124"/>
      <c r="H176" s="125"/>
      <c r="I176" s="126"/>
      <c r="J176" s="127"/>
      <c r="K176" s="127"/>
      <c r="L176" s="128"/>
      <c r="M176" s="128"/>
      <c r="N176" s="128"/>
      <c r="O176" s="128"/>
      <c r="P176" s="128"/>
      <c r="Q176" s="128"/>
      <c r="R176" s="128"/>
      <c r="S176" s="128"/>
      <c r="T176" s="96" t="s">
        <v>72</v>
      </c>
      <c r="U176" s="208"/>
      <c r="V176" s="209"/>
    </row>
    <row r="177" spans="2:22" ht="132.75" customHeight="1" x14ac:dyDescent="0.25">
      <c r="B177" s="64">
        <v>73</v>
      </c>
      <c r="C177" s="261"/>
      <c r="D177" s="262"/>
      <c r="E177" s="136" t="s">
        <v>163</v>
      </c>
      <c r="F177" s="136">
        <v>3</v>
      </c>
      <c r="G177" s="99">
        <v>100</v>
      </c>
      <c r="H177" s="90"/>
      <c r="I177" s="90"/>
      <c r="J177" s="90"/>
      <c r="K177" s="90"/>
      <c r="L177" s="91"/>
      <c r="M177" s="91"/>
      <c r="N177" s="91"/>
      <c r="O177" s="91"/>
      <c r="P177" s="91"/>
      <c r="Q177" s="91"/>
      <c r="R177" s="91"/>
      <c r="S177" s="91"/>
      <c r="T177" s="95" t="s">
        <v>74</v>
      </c>
      <c r="U177" s="208"/>
      <c r="V177" s="209"/>
    </row>
    <row r="178" spans="2:22" ht="35.25" customHeight="1" x14ac:dyDescent="0.25">
      <c r="B178" s="64"/>
      <c r="C178" s="246"/>
      <c r="D178" s="247"/>
      <c r="E178" s="248"/>
      <c r="F178" s="123"/>
      <c r="G178" s="124"/>
      <c r="H178" s="125"/>
      <c r="I178" s="126"/>
      <c r="J178" s="127"/>
      <c r="K178" s="127"/>
      <c r="L178" s="128"/>
      <c r="M178" s="128"/>
      <c r="N178" s="128"/>
      <c r="O178" s="128"/>
      <c r="P178" s="128"/>
      <c r="Q178" s="128"/>
      <c r="R178" s="128"/>
      <c r="S178" s="128"/>
      <c r="T178" s="96" t="s">
        <v>72</v>
      </c>
      <c r="U178" s="208"/>
      <c r="V178" s="209"/>
    </row>
    <row r="179" spans="2:22" ht="144.75" customHeight="1" x14ac:dyDescent="0.25">
      <c r="B179" s="64">
        <v>74</v>
      </c>
      <c r="C179" s="261"/>
      <c r="D179" s="262"/>
      <c r="E179" s="136" t="s">
        <v>164</v>
      </c>
      <c r="F179" s="136">
        <v>6</v>
      </c>
      <c r="G179" s="99">
        <v>100</v>
      </c>
      <c r="H179" s="90"/>
      <c r="I179" s="90"/>
      <c r="J179" s="90"/>
      <c r="K179" s="90"/>
      <c r="L179" s="91"/>
      <c r="M179" s="91"/>
      <c r="N179" s="91"/>
      <c r="O179" s="91"/>
      <c r="P179" s="91"/>
      <c r="Q179" s="91"/>
      <c r="R179" s="91"/>
      <c r="S179" s="91"/>
      <c r="T179" s="95" t="s">
        <v>74</v>
      </c>
      <c r="U179" s="208"/>
      <c r="V179" s="209"/>
    </row>
    <row r="180" spans="2:22" ht="35.25" customHeight="1" x14ac:dyDescent="0.25">
      <c r="B180" s="64"/>
      <c r="C180" s="246"/>
      <c r="D180" s="247"/>
      <c r="E180" s="248"/>
      <c r="F180" s="123"/>
      <c r="G180" s="124"/>
      <c r="H180" s="125"/>
      <c r="I180" s="126"/>
      <c r="J180" s="127"/>
      <c r="K180" s="127"/>
      <c r="L180" s="128"/>
      <c r="M180" s="128"/>
      <c r="N180" s="128"/>
      <c r="O180" s="128"/>
      <c r="P180" s="128"/>
      <c r="Q180" s="128"/>
      <c r="R180" s="128"/>
      <c r="S180" s="128"/>
      <c r="T180" s="96" t="s">
        <v>72</v>
      </c>
      <c r="U180" s="208"/>
      <c r="V180" s="209"/>
    </row>
    <row r="181" spans="2:22" ht="144.75" customHeight="1" x14ac:dyDescent="0.25">
      <c r="B181" s="64">
        <v>75</v>
      </c>
      <c r="C181" s="261"/>
      <c r="D181" s="262"/>
      <c r="E181" s="136" t="s">
        <v>165</v>
      </c>
      <c r="F181" s="136">
        <v>3</v>
      </c>
      <c r="G181" s="99">
        <v>100</v>
      </c>
      <c r="H181" s="134"/>
      <c r="I181" s="134"/>
      <c r="J181" s="134"/>
      <c r="K181" s="134"/>
      <c r="L181" s="101"/>
      <c r="M181" s="101"/>
      <c r="N181" s="101"/>
      <c r="O181" s="101"/>
      <c r="P181" s="101"/>
      <c r="Q181" s="101"/>
      <c r="R181" s="101"/>
      <c r="S181" s="101"/>
      <c r="T181" s="95" t="s">
        <v>74</v>
      </c>
      <c r="U181" s="208"/>
      <c r="V181" s="209"/>
    </row>
    <row r="182" spans="2:22" ht="51" x14ac:dyDescent="0.25">
      <c r="B182" s="64">
        <v>76</v>
      </c>
      <c r="C182" s="258" t="s">
        <v>166</v>
      </c>
      <c r="D182" s="256"/>
      <c r="E182" s="136" t="s">
        <v>167</v>
      </c>
      <c r="F182" s="136">
        <v>9</v>
      </c>
      <c r="G182" s="99">
        <v>90</v>
      </c>
      <c r="H182" s="90"/>
      <c r="I182" s="90"/>
      <c r="J182" s="90"/>
      <c r="K182" s="90"/>
      <c r="L182" s="91"/>
      <c r="M182" s="91"/>
      <c r="N182" s="91"/>
      <c r="O182" s="91"/>
      <c r="P182" s="91"/>
      <c r="Q182" s="91"/>
      <c r="R182" s="91"/>
      <c r="S182" s="91"/>
      <c r="T182" s="117"/>
      <c r="U182" s="208"/>
      <c r="V182" s="209"/>
    </row>
    <row r="183" spans="2:22" ht="116.25" customHeight="1" x14ac:dyDescent="0.25">
      <c r="B183" s="64">
        <v>77</v>
      </c>
      <c r="C183" s="259"/>
      <c r="D183" s="260"/>
      <c r="E183" s="136" t="s">
        <v>168</v>
      </c>
      <c r="F183" s="136">
        <v>2</v>
      </c>
      <c r="G183" s="99">
        <v>100</v>
      </c>
      <c r="H183" s="90"/>
      <c r="I183" s="90"/>
      <c r="J183" s="90"/>
      <c r="K183" s="90"/>
      <c r="L183" s="91"/>
      <c r="M183" s="91"/>
      <c r="N183" s="91"/>
      <c r="O183" s="91"/>
      <c r="P183" s="91"/>
      <c r="Q183" s="91"/>
      <c r="R183" s="91"/>
      <c r="S183" s="91"/>
      <c r="T183" s="95" t="s">
        <v>74</v>
      </c>
      <c r="U183" s="208"/>
      <c r="V183" s="209"/>
    </row>
    <row r="184" spans="2:22" ht="35.25" customHeight="1" x14ac:dyDescent="0.25">
      <c r="B184" s="64"/>
      <c r="C184" s="246"/>
      <c r="D184" s="247"/>
      <c r="E184" s="248"/>
      <c r="F184" s="123"/>
      <c r="G184" s="124"/>
      <c r="H184" s="125"/>
      <c r="I184" s="126"/>
      <c r="J184" s="127"/>
      <c r="K184" s="127"/>
      <c r="L184" s="128"/>
      <c r="M184" s="128"/>
      <c r="N184" s="128"/>
      <c r="O184" s="128"/>
      <c r="P184" s="128"/>
      <c r="Q184" s="128"/>
      <c r="R184" s="128"/>
      <c r="S184" s="128"/>
      <c r="T184" s="96" t="s">
        <v>72</v>
      </c>
      <c r="U184" s="208"/>
      <c r="V184" s="209"/>
    </row>
    <row r="185" spans="2:22" ht="105.75" customHeight="1" x14ac:dyDescent="0.25">
      <c r="B185" s="64">
        <v>78</v>
      </c>
      <c r="C185" s="259"/>
      <c r="D185" s="260"/>
      <c r="E185" s="136" t="s">
        <v>169</v>
      </c>
      <c r="F185" s="136">
        <v>2</v>
      </c>
      <c r="G185" s="99">
        <v>100</v>
      </c>
      <c r="H185" s="90"/>
      <c r="I185" s="90"/>
      <c r="J185" s="90"/>
      <c r="K185" s="90"/>
      <c r="L185" s="91"/>
      <c r="M185" s="91"/>
      <c r="N185" s="91"/>
      <c r="O185" s="91"/>
      <c r="P185" s="91"/>
      <c r="Q185" s="91"/>
      <c r="R185" s="91"/>
      <c r="S185" s="91"/>
      <c r="T185" s="95" t="s">
        <v>74</v>
      </c>
      <c r="U185" s="208"/>
      <c r="V185" s="209"/>
    </row>
    <row r="186" spans="2:22" ht="35.25" customHeight="1" x14ac:dyDescent="0.25">
      <c r="B186" s="64"/>
      <c r="C186" s="246"/>
      <c r="D186" s="247"/>
      <c r="E186" s="248"/>
      <c r="F186" s="123"/>
      <c r="G186" s="124"/>
      <c r="H186" s="125"/>
      <c r="I186" s="126"/>
      <c r="J186" s="127"/>
      <c r="K186" s="127"/>
      <c r="L186" s="128"/>
      <c r="M186" s="128"/>
      <c r="N186" s="128"/>
      <c r="O186" s="128"/>
      <c r="P186" s="128"/>
      <c r="Q186" s="128"/>
      <c r="R186" s="128"/>
      <c r="S186" s="128"/>
      <c r="T186" s="96" t="s">
        <v>72</v>
      </c>
      <c r="U186" s="208"/>
      <c r="V186" s="209"/>
    </row>
    <row r="187" spans="2:22" ht="131.25" customHeight="1" x14ac:dyDescent="0.25">
      <c r="B187" s="64">
        <v>79</v>
      </c>
      <c r="C187" s="259"/>
      <c r="D187" s="260"/>
      <c r="E187" s="136" t="s">
        <v>170</v>
      </c>
      <c r="F187" s="136">
        <v>3</v>
      </c>
      <c r="G187" s="99">
        <v>100</v>
      </c>
      <c r="H187" s="90"/>
      <c r="I187" s="90"/>
      <c r="J187" s="90"/>
      <c r="K187" s="90"/>
      <c r="L187" s="91"/>
      <c r="M187" s="91"/>
      <c r="N187" s="91"/>
      <c r="O187" s="91"/>
      <c r="P187" s="91"/>
      <c r="Q187" s="91"/>
      <c r="R187" s="91"/>
      <c r="S187" s="91"/>
      <c r="T187" s="95" t="s">
        <v>74</v>
      </c>
      <c r="U187" s="208"/>
      <c r="V187" s="209"/>
    </row>
    <row r="188" spans="2:22" ht="35.25" customHeight="1" x14ac:dyDescent="0.25">
      <c r="B188" s="64"/>
      <c r="C188" s="246"/>
      <c r="D188" s="247"/>
      <c r="E188" s="248"/>
      <c r="F188" s="123"/>
      <c r="G188" s="124"/>
      <c r="H188" s="125"/>
      <c r="I188" s="126"/>
      <c r="J188" s="127"/>
      <c r="K188" s="127"/>
      <c r="L188" s="128"/>
      <c r="M188" s="128"/>
      <c r="N188" s="128"/>
      <c r="O188" s="128"/>
      <c r="P188" s="128"/>
      <c r="Q188" s="128"/>
      <c r="R188" s="128"/>
      <c r="S188" s="128"/>
      <c r="T188" s="96" t="s">
        <v>72</v>
      </c>
      <c r="U188" s="208"/>
      <c r="V188" s="209"/>
    </row>
    <row r="189" spans="2:22" ht="138.75" customHeight="1" x14ac:dyDescent="0.25">
      <c r="B189" s="64">
        <v>80</v>
      </c>
      <c r="C189" s="259"/>
      <c r="D189" s="260"/>
      <c r="E189" s="136" t="s">
        <v>171</v>
      </c>
      <c r="F189" s="136">
        <v>2</v>
      </c>
      <c r="G189" s="99">
        <v>100</v>
      </c>
      <c r="H189" s="134"/>
      <c r="I189" s="134"/>
      <c r="J189" s="134"/>
      <c r="K189" s="134"/>
      <c r="L189" s="101"/>
      <c r="M189" s="101"/>
      <c r="N189" s="101"/>
      <c r="O189" s="101"/>
      <c r="P189" s="101"/>
      <c r="Q189" s="101"/>
      <c r="R189" s="101"/>
      <c r="S189" s="101"/>
      <c r="T189" s="95" t="s">
        <v>74</v>
      </c>
      <c r="U189" s="208"/>
      <c r="V189" s="209"/>
    </row>
    <row r="190" spans="2:22" ht="35.25" customHeight="1" x14ac:dyDescent="0.25">
      <c r="B190" s="64"/>
      <c r="C190" s="246"/>
      <c r="D190" s="247"/>
      <c r="E190" s="248"/>
      <c r="F190" s="123"/>
      <c r="G190" s="124"/>
      <c r="H190" s="125"/>
      <c r="I190" s="126"/>
      <c r="J190" s="127"/>
      <c r="K190" s="127"/>
      <c r="L190" s="128"/>
      <c r="M190" s="128"/>
      <c r="N190" s="128"/>
      <c r="O190" s="128"/>
      <c r="P190" s="128"/>
      <c r="Q190" s="128"/>
      <c r="R190" s="128"/>
      <c r="S190" s="128"/>
      <c r="T190" s="96" t="s">
        <v>72</v>
      </c>
      <c r="U190" s="208"/>
      <c r="V190" s="209"/>
    </row>
    <row r="191" spans="2:22" ht="76.5" x14ac:dyDescent="0.25">
      <c r="B191" s="64">
        <v>81</v>
      </c>
      <c r="C191" s="259"/>
      <c r="D191" s="260"/>
      <c r="E191" s="136" t="s">
        <v>172</v>
      </c>
      <c r="F191" s="136">
        <v>2</v>
      </c>
      <c r="G191" s="99">
        <v>100</v>
      </c>
      <c r="H191" s="90"/>
      <c r="I191" s="90"/>
      <c r="J191" s="90"/>
      <c r="K191" s="90"/>
      <c r="L191" s="91"/>
      <c r="M191" s="91"/>
      <c r="N191" s="91"/>
      <c r="O191" s="91"/>
      <c r="P191" s="91"/>
      <c r="Q191" s="91"/>
      <c r="R191" s="91"/>
      <c r="S191" s="91"/>
      <c r="T191" s="95" t="s">
        <v>74</v>
      </c>
      <c r="U191" s="208"/>
      <c r="V191" s="209"/>
    </row>
    <row r="192" spans="2:22" ht="35.25" customHeight="1" x14ac:dyDescent="0.25">
      <c r="B192" s="64"/>
      <c r="C192" s="246"/>
      <c r="D192" s="247"/>
      <c r="E192" s="248"/>
      <c r="F192" s="123"/>
      <c r="G192" s="124"/>
      <c r="H192" s="125"/>
      <c r="I192" s="126"/>
      <c r="J192" s="127"/>
      <c r="K192" s="127"/>
      <c r="L192" s="128"/>
      <c r="M192" s="128"/>
      <c r="N192" s="128"/>
      <c r="O192" s="128"/>
      <c r="P192" s="128"/>
      <c r="Q192" s="128"/>
      <c r="R192" s="128"/>
      <c r="S192" s="128"/>
      <c r="T192" s="96" t="s">
        <v>72</v>
      </c>
      <c r="U192" s="208"/>
      <c r="V192" s="209"/>
    </row>
    <row r="193" spans="2:22" ht="128.25" customHeight="1" x14ac:dyDescent="0.25">
      <c r="B193" s="64">
        <v>82</v>
      </c>
      <c r="C193" s="259"/>
      <c r="D193" s="260"/>
      <c r="E193" s="136" t="s">
        <v>173</v>
      </c>
      <c r="F193" s="136">
        <v>3</v>
      </c>
      <c r="G193" s="99">
        <v>100</v>
      </c>
      <c r="H193" s="90"/>
      <c r="I193" s="90"/>
      <c r="J193" s="90"/>
      <c r="K193" s="90"/>
      <c r="L193" s="91"/>
      <c r="M193" s="91"/>
      <c r="N193" s="91"/>
      <c r="O193" s="91"/>
      <c r="P193" s="91"/>
      <c r="Q193" s="91"/>
      <c r="R193" s="91"/>
      <c r="S193" s="91"/>
      <c r="T193" s="95" t="s">
        <v>74</v>
      </c>
      <c r="U193" s="208"/>
      <c r="V193" s="209"/>
    </row>
    <row r="194" spans="2:22" ht="35.25" customHeight="1" x14ac:dyDescent="0.25">
      <c r="B194" s="64"/>
      <c r="C194" s="246"/>
      <c r="D194" s="247"/>
      <c r="E194" s="248"/>
      <c r="F194" s="123"/>
      <c r="G194" s="124"/>
      <c r="H194" s="125"/>
      <c r="I194" s="126"/>
      <c r="J194" s="127"/>
      <c r="K194" s="127"/>
      <c r="L194" s="128"/>
      <c r="M194" s="128"/>
      <c r="N194" s="128"/>
      <c r="O194" s="128"/>
      <c r="P194" s="128"/>
      <c r="Q194" s="128"/>
      <c r="R194" s="128"/>
      <c r="S194" s="128"/>
      <c r="T194" s="96" t="s">
        <v>72</v>
      </c>
      <c r="U194" s="208"/>
      <c r="V194" s="209"/>
    </row>
    <row r="195" spans="2:22" ht="39" customHeight="1" x14ac:dyDescent="0.25">
      <c r="B195" s="64">
        <v>83</v>
      </c>
      <c r="C195" s="259"/>
      <c r="D195" s="260"/>
      <c r="E195" s="136" t="s">
        <v>174</v>
      </c>
      <c r="F195" s="136">
        <v>6</v>
      </c>
      <c r="G195" s="99">
        <v>100</v>
      </c>
      <c r="H195" s="90"/>
      <c r="I195" s="90"/>
      <c r="J195" s="90"/>
      <c r="K195" s="90"/>
      <c r="L195" s="91"/>
      <c r="M195" s="91"/>
      <c r="N195" s="91"/>
      <c r="O195" s="91"/>
      <c r="P195" s="91"/>
      <c r="Q195" s="91"/>
      <c r="R195" s="91"/>
      <c r="S195" s="91"/>
      <c r="T195" s="95" t="s">
        <v>74</v>
      </c>
      <c r="U195" s="208"/>
      <c r="V195" s="209"/>
    </row>
    <row r="196" spans="2:22" ht="35.25" customHeight="1" x14ac:dyDescent="0.25">
      <c r="B196" s="64"/>
      <c r="C196" s="246"/>
      <c r="D196" s="247"/>
      <c r="E196" s="248"/>
      <c r="F196" s="123"/>
      <c r="G196" s="124"/>
      <c r="H196" s="125"/>
      <c r="I196" s="126"/>
      <c r="J196" s="127"/>
      <c r="K196" s="127"/>
      <c r="L196" s="128"/>
      <c r="M196" s="128"/>
      <c r="N196" s="128"/>
      <c r="O196" s="128"/>
      <c r="P196" s="128"/>
      <c r="Q196" s="128"/>
      <c r="R196" s="128"/>
      <c r="S196" s="128"/>
      <c r="T196" s="96" t="s">
        <v>72</v>
      </c>
      <c r="U196" s="208"/>
      <c r="V196" s="209"/>
    </row>
    <row r="197" spans="2:22" ht="66" customHeight="1" x14ac:dyDescent="0.25">
      <c r="B197" s="64">
        <v>84</v>
      </c>
      <c r="C197" s="259"/>
      <c r="D197" s="260"/>
      <c r="E197" s="136" t="s">
        <v>175</v>
      </c>
      <c r="F197" s="136">
        <v>3</v>
      </c>
      <c r="G197" s="99">
        <v>100</v>
      </c>
      <c r="H197" s="90"/>
      <c r="I197" s="90"/>
      <c r="J197" s="90"/>
      <c r="K197" s="90"/>
      <c r="L197" s="91"/>
      <c r="M197" s="91"/>
      <c r="N197" s="91"/>
      <c r="O197" s="91"/>
      <c r="P197" s="91"/>
      <c r="Q197" s="91"/>
      <c r="R197" s="91"/>
      <c r="S197" s="91"/>
      <c r="T197" s="95" t="s">
        <v>74</v>
      </c>
      <c r="U197" s="208"/>
      <c r="V197" s="209"/>
    </row>
    <row r="198" spans="2:22" ht="35.25" customHeight="1" x14ac:dyDescent="0.25">
      <c r="B198" s="64"/>
      <c r="C198" s="246"/>
      <c r="D198" s="247"/>
      <c r="E198" s="248"/>
      <c r="F198" s="123"/>
      <c r="G198" s="124"/>
      <c r="H198" s="125"/>
      <c r="I198" s="126"/>
      <c r="J198" s="127"/>
      <c r="K198" s="127"/>
      <c r="L198" s="128"/>
      <c r="M198" s="128"/>
      <c r="N198" s="128"/>
      <c r="O198" s="128"/>
      <c r="P198" s="128"/>
      <c r="Q198" s="128"/>
      <c r="R198" s="128"/>
      <c r="S198" s="128"/>
      <c r="T198" s="96" t="s">
        <v>72</v>
      </c>
      <c r="U198" s="208"/>
      <c r="V198" s="209"/>
    </row>
    <row r="199" spans="2:22" ht="62.25" customHeight="1" x14ac:dyDescent="0.25">
      <c r="B199" s="64">
        <v>85</v>
      </c>
      <c r="C199" s="258" t="s">
        <v>176</v>
      </c>
      <c r="D199" s="256"/>
      <c r="E199" s="136" t="s">
        <v>177</v>
      </c>
      <c r="F199" s="136">
        <v>11</v>
      </c>
      <c r="G199" s="99">
        <v>90</v>
      </c>
      <c r="H199" s="134"/>
      <c r="I199" s="134"/>
      <c r="J199" s="134"/>
      <c r="K199" s="134"/>
      <c r="L199" s="101"/>
      <c r="M199" s="101"/>
      <c r="N199" s="101"/>
      <c r="O199" s="101"/>
      <c r="P199" s="101"/>
      <c r="Q199" s="101"/>
      <c r="R199" s="101"/>
      <c r="S199" s="101"/>
      <c r="T199" s="149"/>
      <c r="U199" s="208"/>
      <c r="V199" s="209"/>
    </row>
    <row r="200" spans="2:22" ht="128.25" customHeight="1" x14ac:dyDescent="0.25">
      <c r="B200" s="64">
        <v>86</v>
      </c>
      <c r="C200" s="150"/>
      <c r="D200" s="151"/>
      <c r="E200" s="136" t="s">
        <v>178</v>
      </c>
      <c r="F200" s="136">
        <v>2</v>
      </c>
      <c r="G200" s="99">
        <v>100</v>
      </c>
      <c r="H200" s="90"/>
      <c r="I200" s="90"/>
      <c r="J200" s="90"/>
      <c r="K200" s="90"/>
      <c r="L200" s="91"/>
      <c r="M200" s="91"/>
      <c r="N200" s="91"/>
      <c r="O200" s="91"/>
      <c r="P200" s="91"/>
      <c r="Q200" s="91"/>
      <c r="R200" s="91"/>
      <c r="S200" s="91"/>
      <c r="T200" s="95" t="s">
        <v>74</v>
      </c>
      <c r="U200" s="208"/>
      <c r="V200" s="209"/>
    </row>
    <row r="201" spans="2:22" ht="35.25" customHeight="1" x14ac:dyDescent="0.25">
      <c r="B201" s="64"/>
      <c r="C201" s="246"/>
      <c r="D201" s="247"/>
      <c r="E201" s="248"/>
      <c r="F201" s="123"/>
      <c r="G201" s="124"/>
      <c r="H201" s="125"/>
      <c r="I201" s="126"/>
      <c r="J201" s="127"/>
      <c r="K201" s="127"/>
      <c r="L201" s="128"/>
      <c r="M201" s="128"/>
      <c r="N201" s="128"/>
      <c r="O201" s="128"/>
      <c r="P201" s="128"/>
      <c r="Q201" s="128"/>
      <c r="R201" s="128"/>
      <c r="S201" s="128"/>
      <c r="T201" s="96" t="s">
        <v>72</v>
      </c>
      <c r="U201" s="208"/>
      <c r="V201" s="209"/>
    </row>
    <row r="202" spans="2:22" ht="145.5" customHeight="1" x14ac:dyDescent="0.25">
      <c r="B202" s="64">
        <v>87</v>
      </c>
      <c r="C202" s="152"/>
      <c r="D202" s="153"/>
      <c r="E202" s="136" t="s">
        <v>179</v>
      </c>
      <c r="F202" s="136">
        <v>2</v>
      </c>
      <c r="G202" s="99">
        <v>100</v>
      </c>
      <c r="H202" s="90"/>
      <c r="I202" s="90"/>
      <c r="J202" s="90"/>
      <c r="K202" s="90"/>
      <c r="L202" s="91"/>
      <c r="M202" s="91"/>
      <c r="N202" s="91"/>
      <c r="O202" s="91"/>
      <c r="P202" s="91"/>
      <c r="Q202" s="91"/>
      <c r="R202" s="91"/>
      <c r="S202" s="91"/>
      <c r="T202" s="95" t="s">
        <v>74</v>
      </c>
      <c r="U202" s="208"/>
      <c r="V202" s="209"/>
    </row>
    <row r="203" spans="2:22" ht="35.25" customHeight="1" x14ac:dyDescent="0.25">
      <c r="B203" s="64"/>
      <c r="C203" s="246"/>
      <c r="D203" s="247"/>
      <c r="E203" s="248"/>
      <c r="F203" s="123"/>
      <c r="G203" s="124"/>
      <c r="H203" s="125"/>
      <c r="I203" s="126"/>
      <c r="J203" s="127"/>
      <c r="K203" s="127"/>
      <c r="L203" s="128"/>
      <c r="M203" s="128"/>
      <c r="N203" s="128"/>
      <c r="O203" s="128"/>
      <c r="P203" s="128"/>
      <c r="Q203" s="128"/>
      <c r="R203" s="128"/>
      <c r="S203" s="128"/>
      <c r="T203" s="96" t="s">
        <v>72</v>
      </c>
      <c r="U203" s="208"/>
      <c r="V203" s="209"/>
    </row>
    <row r="204" spans="2:22" ht="106.5" customHeight="1" x14ac:dyDescent="0.25">
      <c r="B204" s="64">
        <v>88</v>
      </c>
      <c r="C204" s="152"/>
      <c r="D204" s="153"/>
      <c r="E204" s="136" t="s">
        <v>180</v>
      </c>
      <c r="F204" s="136">
        <v>2</v>
      </c>
      <c r="G204" s="99">
        <v>100</v>
      </c>
      <c r="H204" s="90"/>
      <c r="I204" s="90"/>
      <c r="J204" s="90"/>
      <c r="K204" s="90"/>
      <c r="L204" s="91"/>
      <c r="M204" s="91"/>
      <c r="N204" s="91"/>
      <c r="O204" s="91"/>
      <c r="P204" s="91"/>
      <c r="Q204" s="91"/>
      <c r="R204" s="91"/>
      <c r="S204" s="91"/>
      <c r="T204" s="95" t="s">
        <v>74</v>
      </c>
      <c r="U204" s="208"/>
      <c r="V204" s="209"/>
    </row>
    <row r="205" spans="2:22" ht="35.25" customHeight="1" x14ac:dyDescent="0.25">
      <c r="B205" s="64"/>
      <c r="C205" s="246"/>
      <c r="D205" s="247"/>
      <c r="E205" s="248"/>
      <c r="F205" s="123"/>
      <c r="G205" s="124"/>
      <c r="H205" s="125"/>
      <c r="I205" s="126"/>
      <c r="J205" s="127"/>
      <c r="K205" s="127"/>
      <c r="L205" s="128"/>
      <c r="M205" s="128"/>
      <c r="N205" s="128"/>
      <c r="O205" s="128"/>
      <c r="P205" s="128"/>
      <c r="Q205" s="128"/>
      <c r="R205" s="128"/>
      <c r="S205" s="128"/>
      <c r="T205" s="96" t="s">
        <v>72</v>
      </c>
      <c r="U205" s="208"/>
      <c r="V205" s="209"/>
    </row>
    <row r="206" spans="2:22" ht="229.5" customHeight="1" x14ac:dyDescent="0.25">
      <c r="B206" s="64">
        <v>89</v>
      </c>
      <c r="C206" s="152"/>
      <c r="D206" s="153"/>
      <c r="E206" s="136" t="s">
        <v>181</v>
      </c>
      <c r="F206" s="136">
        <v>2</v>
      </c>
      <c r="G206" s="99">
        <v>100</v>
      </c>
      <c r="H206" s="90"/>
      <c r="I206" s="90"/>
      <c r="J206" s="90"/>
      <c r="K206" s="90"/>
      <c r="L206" s="91"/>
      <c r="M206" s="91"/>
      <c r="N206" s="91"/>
      <c r="O206" s="91"/>
      <c r="P206" s="91"/>
      <c r="Q206" s="91"/>
      <c r="R206" s="91"/>
      <c r="S206" s="91"/>
      <c r="T206" s="95" t="s">
        <v>74</v>
      </c>
      <c r="U206" s="208"/>
      <c r="V206" s="209"/>
    </row>
    <row r="207" spans="2:22" ht="23.25" customHeight="1" x14ac:dyDescent="0.25">
      <c r="B207" s="64"/>
      <c r="C207" s="246"/>
      <c r="D207" s="247"/>
      <c r="E207" s="248"/>
      <c r="F207" s="123"/>
      <c r="G207" s="124"/>
      <c r="H207" s="125"/>
      <c r="I207" s="126"/>
      <c r="J207" s="127"/>
      <c r="K207" s="127"/>
      <c r="L207" s="128"/>
      <c r="M207" s="128"/>
      <c r="N207" s="128"/>
      <c r="O207" s="128"/>
      <c r="P207" s="128"/>
      <c r="Q207" s="128"/>
      <c r="R207" s="128"/>
      <c r="S207" s="128"/>
      <c r="T207" s="96" t="s">
        <v>72</v>
      </c>
      <c r="U207" s="208"/>
      <c r="V207" s="209"/>
    </row>
    <row r="208" spans="2:22" ht="131.25" customHeight="1" x14ac:dyDescent="0.25">
      <c r="B208" s="64">
        <v>90</v>
      </c>
      <c r="C208" s="152"/>
      <c r="D208" s="153"/>
      <c r="E208" s="136" t="s">
        <v>182</v>
      </c>
      <c r="F208" s="136">
        <v>2</v>
      </c>
      <c r="G208" s="99">
        <v>100</v>
      </c>
      <c r="H208" s="134"/>
      <c r="I208" s="134"/>
      <c r="J208" s="134"/>
      <c r="K208" s="134"/>
      <c r="L208" s="101"/>
      <c r="M208" s="101"/>
      <c r="N208" s="101"/>
      <c r="O208" s="101"/>
      <c r="P208" s="101"/>
      <c r="Q208" s="101"/>
      <c r="R208" s="101"/>
      <c r="S208" s="101"/>
      <c r="T208" s="95" t="s">
        <v>74</v>
      </c>
      <c r="U208" s="208"/>
      <c r="V208" s="209"/>
    </row>
    <row r="209" spans="2:22" ht="21.75" customHeight="1" x14ac:dyDescent="0.25">
      <c r="B209" s="64"/>
      <c r="C209" s="246"/>
      <c r="D209" s="247"/>
      <c r="E209" s="248"/>
      <c r="F209" s="123"/>
      <c r="G209" s="124"/>
      <c r="H209" s="125"/>
      <c r="I209" s="126"/>
      <c r="J209" s="127"/>
      <c r="K209" s="127"/>
      <c r="L209" s="128"/>
      <c r="M209" s="128"/>
      <c r="N209" s="128"/>
      <c r="O209" s="128"/>
      <c r="P209" s="128"/>
      <c r="Q209" s="128"/>
      <c r="R209" s="128"/>
      <c r="S209" s="128"/>
      <c r="T209" s="96" t="s">
        <v>72</v>
      </c>
      <c r="U209" s="208"/>
      <c r="V209" s="209"/>
    </row>
    <row r="210" spans="2:22" ht="139.5" customHeight="1" x14ac:dyDescent="0.25">
      <c r="B210" s="64">
        <v>91</v>
      </c>
      <c r="C210" s="152"/>
      <c r="D210" s="153"/>
      <c r="E210" s="136" t="s">
        <v>183</v>
      </c>
      <c r="F210" s="136">
        <v>2</v>
      </c>
      <c r="G210" s="99">
        <v>100</v>
      </c>
      <c r="H210" s="90"/>
      <c r="I210" s="90"/>
      <c r="J210" s="90"/>
      <c r="K210" s="90"/>
      <c r="L210" s="91"/>
      <c r="M210" s="91"/>
      <c r="N210" s="91"/>
      <c r="O210" s="91"/>
      <c r="P210" s="91"/>
      <c r="Q210" s="91"/>
      <c r="R210" s="91"/>
      <c r="S210" s="91"/>
      <c r="T210" s="95" t="s">
        <v>74</v>
      </c>
      <c r="U210" s="208"/>
      <c r="V210" s="209"/>
    </row>
    <row r="211" spans="2:22" ht="23.25" customHeight="1" x14ac:dyDescent="0.25">
      <c r="B211" s="64"/>
      <c r="C211" s="246"/>
      <c r="D211" s="247"/>
      <c r="E211" s="248"/>
      <c r="F211" s="123"/>
      <c r="G211" s="124"/>
      <c r="H211" s="125"/>
      <c r="I211" s="126"/>
      <c r="J211" s="127"/>
      <c r="K211" s="127"/>
      <c r="L211" s="128"/>
      <c r="M211" s="128"/>
      <c r="N211" s="128"/>
      <c r="O211" s="128"/>
      <c r="P211" s="128"/>
      <c r="Q211" s="128"/>
      <c r="R211" s="128"/>
      <c r="S211" s="128"/>
      <c r="T211" s="96" t="s">
        <v>72</v>
      </c>
      <c r="U211" s="208"/>
      <c r="V211" s="209"/>
    </row>
    <row r="212" spans="2:22" ht="166.5" customHeight="1" x14ac:dyDescent="0.25">
      <c r="B212" s="64">
        <v>92</v>
      </c>
      <c r="C212" s="152"/>
      <c r="D212" s="153"/>
      <c r="E212" s="136" t="s">
        <v>184</v>
      </c>
      <c r="F212" s="136">
        <v>2</v>
      </c>
      <c r="G212" s="99">
        <v>100</v>
      </c>
      <c r="H212" s="90"/>
      <c r="I212" s="90"/>
      <c r="J212" s="90"/>
      <c r="K212" s="90"/>
      <c r="L212" s="91"/>
      <c r="M212" s="91"/>
      <c r="N212" s="91"/>
      <c r="O212" s="91"/>
      <c r="P212" s="91"/>
      <c r="Q212" s="91"/>
      <c r="R212" s="91"/>
      <c r="S212" s="91"/>
      <c r="T212" s="95" t="s">
        <v>74</v>
      </c>
      <c r="U212" s="208"/>
      <c r="V212" s="209"/>
    </row>
    <row r="213" spans="2:22" ht="35.25" customHeight="1" x14ac:dyDescent="0.25">
      <c r="B213" s="64"/>
      <c r="C213" s="246"/>
      <c r="D213" s="247"/>
      <c r="E213" s="248"/>
      <c r="F213" s="123"/>
      <c r="G213" s="124"/>
      <c r="H213" s="125"/>
      <c r="I213" s="126"/>
      <c r="J213" s="127"/>
      <c r="K213" s="127"/>
      <c r="L213" s="128"/>
      <c r="M213" s="128"/>
      <c r="N213" s="128"/>
      <c r="O213" s="128"/>
      <c r="P213" s="128"/>
      <c r="Q213" s="128"/>
      <c r="R213" s="128"/>
      <c r="S213" s="128"/>
      <c r="T213" s="96" t="s">
        <v>72</v>
      </c>
      <c r="U213" s="208"/>
      <c r="V213" s="209"/>
    </row>
    <row r="214" spans="2:22" ht="129.75" customHeight="1" x14ac:dyDescent="0.25">
      <c r="B214" s="64">
        <v>93</v>
      </c>
      <c r="C214" s="152"/>
      <c r="D214" s="153"/>
      <c r="E214" s="136" t="s">
        <v>185</v>
      </c>
      <c r="F214" s="136">
        <v>4</v>
      </c>
      <c r="G214" s="99">
        <v>100</v>
      </c>
      <c r="H214" s="90"/>
      <c r="I214" s="90"/>
      <c r="J214" s="90"/>
      <c r="K214" s="90"/>
      <c r="L214" s="91"/>
      <c r="M214" s="91"/>
      <c r="N214" s="91"/>
      <c r="O214" s="91"/>
      <c r="P214" s="91"/>
      <c r="Q214" s="91"/>
      <c r="R214" s="91"/>
      <c r="S214" s="91"/>
      <c r="T214" s="95" t="s">
        <v>74</v>
      </c>
      <c r="U214" s="208"/>
      <c r="V214" s="209"/>
    </row>
    <row r="215" spans="2:22" ht="21.75" customHeight="1" x14ac:dyDescent="0.25">
      <c r="B215" s="64"/>
      <c r="C215" s="246"/>
      <c r="D215" s="247"/>
      <c r="E215" s="248"/>
      <c r="F215" s="123"/>
      <c r="G215" s="124"/>
      <c r="H215" s="125"/>
      <c r="I215" s="126"/>
      <c r="J215" s="127"/>
      <c r="K215" s="127"/>
      <c r="L215" s="128"/>
      <c r="M215" s="128"/>
      <c r="N215" s="128"/>
      <c r="O215" s="128"/>
      <c r="P215" s="128"/>
      <c r="Q215" s="128"/>
      <c r="R215" s="128"/>
      <c r="S215" s="128"/>
      <c r="T215" s="96" t="s">
        <v>72</v>
      </c>
      <c r="U215" s="208"/>
      <c r="V215" s="209"/>
    </row>
    <row r="216" spans="2:22" ht="141.75" customHeight="1" x14ac:dyDescent="0.25">
      <c r="B216" s="64">
        <v>94</v>
      </c>
      <c r="C216" s="152"/>
      <c r="D216" s="153"/>
      <c r="E216" s="136" t="s">
        <v>186</v>
      </c>
      <c r="F216" s="136">
        <v>3</v>
      </c>
      <c r="G216" s="99">
        <v>100</v>
      </c>
      <c r="H216" s="90"/>
      <c r="I216" s="90"/>
      <c r="J216" s="90"/>
      <c r="K216" s="90"/>
      <c r="L216" s="91"/>
      <c r="M216" s="91"/>
      <c r="N216" s="91"/>
      <c r="O216" s="91"/>
      <c r="P216" s="91"/>
      <c r="Q216" s="91"/>
      <c r="R216" s="91"/>
      <c r="S216" s="91"/>
      <c r="T216" s="95" t="s">
        <v>74</v>
      </c>
      <c r="U216" s="208"/>
      <c r="V216" s="209"/>
    </row>
    <row r="217" spans="2:22" ht="18.75" customHeight="1" x14ac:dyDescent="0.25">
      <c r="B217" s="64"/>
      <c r="C217" s="246"/>
      <c r="D217" s="247"/>
      <c r="E217" s="248"/>
      <c r="F217" s="123"/>
      <c r="G217" s="124"/>
      <c r="H217" s="125"/>
      <c r="I217" s="126"/>
      <c r="J217" s="127"/>
      <c r="K217" s="127"/>
      <c r="L217" s="128"/>
      <c r="M217" s="128"/>
      <c r="N217" s="128"/>
      <c r="O217" s="128"/>
      <c r="P217" s="128"/>
      <c r="Q217" s="128"/>
      <c r="R217" s="128"/>
      <c r="S217" s="128"/>
      <c r="T217" s="96" t="s">
        <v>72</v>
      </c>
      <c r="U217" s="208"/>
      <c r="V217" s="209"/>
    </row>
    <row r="218" spans="2:22" ht="132.75" customHeight="1" x14ac:dyDescent="0.25">
      <c r="B218" s="64">
        <v>95</v>
      </c>
      <c r="C218" s="152"/>
      <c r="D218" s="153"/>
      <c r="E218" s="136" t="s">
        <v>187</v>
      </c>
      <c r="F218" s="136">
        <v>6</v>
      </c>
      <c r="G218" s="99">
        <v>100</v>
      </c>
      <c r="H218" s="90"/>
      <c r="I218" s="90"/>
      <c r="J218" s="90"/>
      <c r="K218" s="90"/>
      <c r="L218" s="91"/>
      <c r="M218" s="91"/>
      <c r="N218" s="91"/>
      <c r="O218" s="91"/>
      <c r="P218" s="91"/>
      <c r="Q218" s="91"/>
      <c r="R218" s="91"/>
      <c r="S218" s="91"/>
      <c r="T218" s="95" t="s">
        <v>74</v>
      </c>
      <c r="U218" s="208"/>
      <c r="V218" s="209"/>
    </row>
    <row r="219" spans="2:22" ht="18.75" customHeight="1" x14ac:dyDescent="0.25">
      <c r="B219" s="64"/>
      <c r="C219" s="246"/>
      <c r="D219" s="247"/>
      <c r="E219" s="248"/>
      <c r="F219" s="123"/>
      <c r="G219" s="124"/>
      <c r="H219" s="125"/>
      <c r="I219" s="126"/>
      <c r="J219" s="127"/>
      <c r="K219" s="127"/>
      <c r="L219" s="128"/>
      <c r="M219" s="128"/>
      <c r="N219" s="128"/>
      <c r="O219" s="128"/>
      <c r="P219" s="128"/>
      <c r="Q219" s="128"/>
      <c r="R219" s="128"/>
      <c r="S219" s="128"/>
      <c r="T219" s="96" t="s">
        <v>72</v>
      </c>
      <c r="U219" s="208"/>
      <c r="V219" s="209"/>
    </row>
    <row r="220" spans="2:22" ht="51" customHeight="1" x14ac:dyDescent="0.25">
      <c r="B220" s="64">
        <v>96</v>
      </c>
      <c r="C220" s="154"/>
      <c r="D220" s="155"/>
      <c r="E220" s="136" t="s">
        <v>188</v>
      </c>
      <c r="F220" s="136">
        <v>6</v>
      </c>
      <c r="G220" s="99">
        <v>100</v>
      </c>
      <c r="H220" s="90"/>
      <c r="I220" s="90"/>
      <c r="J220" s="90"/>
      <c r="K220" s="90"/>
      <c r="L220" s="91"/>
      <c r="M220" s="91"/>
      <c r="N220" s="91"/>
      <c r="O220" s="91"/>
      <c r="P220" s="91"/>
      <c r="Q220" s="91"/>
      <c r="R220" s="91"/>
      <c r="S220" s="91"/>
      <c r="T220" s="95" t="s">
        <v>74</v>
      </c>
      <c r="U220" s="208"/>
      <c r="V220" s="209"/>
    </row>
    <row r="221" spans="2:22" ht="20.25" customHeight="1" x14ac:dyDescent="0.25">
      <c r="B221" s="64"/>
      <c r="C221" s="246"/>
      <c r="D221" s="247"/>
      <c r="E221" s="248"/>
      <c r="F221" s="123"/>
      <c r="G221" s="124"/>
      <c r="H221" s="125"/>
      <c r="I221" s="126"/>
      <c r="J221" s="127"/>
      <c r="K221" s="127"/>
      <c r="L221" s="128"/>
      <c r="M221" s="128"/>
      <c r="N221" s="128"/>
      <c r="O221" s="128"/>
      <c r="P221" s="128"/>
      <c r="Q221" s="128"/>
      <c r="R221" s="128"/>
      <c r="S221" s="128"/>
      <c r="T221" s="96" t="s">
        <v>72</v>
      </c>
      <c r="U221" s="210"/>
      <c r="V221" s="211"/>
    </row>
    <row r="222" spans="2:22" ht="50.25" customHeight="1" x14ac:dyDescent="0.25">
      <c r="B222" s="64"/>
      <c r="C222" s="255" t="s">
        <v>189</v>
      </c>
      <c r="D222" s="256"/>
      <c r="E222" s="136" t="s">
        <v>134</v>
      </c>
      <c r="F222" s="136">
        <v>76</v>
      </c>
      <c r="G222" s="99">
        <v>90</v>
      </c>
      <c r="H222" s="90"/>
      <c r="I222" s="90"/>
      <c r="J222" s="90"/>
      <c r="K222" s="90"/>
      <c r="L222" s="91"/>
      <c r="M222" s="91"/>
      <c r="N222" s="91"/>
      <c r="O222" s="91"/>
      <c r="P222" s="91"/>
      <c r="Q222" s="91"/>
      <c r="R222" s="91"/>
      <c r="S222" s="91"/>
      <c r="T222" s="117"/>
      <c r="U222" s="206"/>
      <c r="V222" s="207"/>
    </row>
    <row r="223" spans="2:22" ht="42.75" customHeight="1" x14ac:dyDescent="0.25">
      <c r="B223" s="64">
        <v>97</v>
      </c>
      <c r="C223" s="202" t="s">
        <v>190</v>
      </c>
      <c r="D223" s="203"/>
      <c r="E223" s="136" t="s">
        <v>136</v>
      </c>
      <c r="F223" s="136">
        <v>76</v>
      </c>
      <c r="G223" s="99">
        <v>80</v>
      </c>
      <c r="H223" s="90"/>
      <c r="I223" s="90"/>
      <c r="J223" s="90"/>
      <c r="K223" s="90"/>
      <c r="L223" s="91"/>
      <c r="M223" s="91"/>
      <c r="N223" s="91"/>
      <c r="O223" s="91"/>
      <c r="P223" s="91"/>
      <c r="Q223" s="91"/>
      <c r="R223" s="91"/>
      <c r="S223" s="91"/>
      <c r="T223" s="95" t="s">
        <v>74</v>
      </c>
      <c r="U223" s="208"/>
      <c r="V223" s="209"/>
    </row>
    <row r="224" spans="2:22" ht="20.25" customHeight="1" x14ac:dyDescent="0.25">
      <c r="B224" s="64"/>
      <c r="C224" s="245"/>
      <c r="D224" s="197"/>
      <c r="E224" s="198"/>
      <c r="F224" s="123"/>
      <c r="G224" s="124"/>
      <c r="H224" s="125"/>
      <c r="I224" s="126"/>
      <c r="J224" s="127"/>
      <c r="K224" s="127"/>
      <c r="L224" s="128"/>
      <c r="M224" s="128"/>
      <c r="N224" s="128"/>
      <c r="O224" s="128"/>
      <c r="P224" s="128"/>
      <c r="Q224" s="128"/>
      <c r="R224" s="128"/>
      <c r="S224" s="128"/>
      <c r="T224" s="96" t="s">
        <v>72</v>
      </c>
      <c r="U224" s="208"/>
      <c r="V224" s="209"/>
    </row>
    <row r="225" spans="2:22" ht="39.75" customHeight="1" x14ac:dyDescent="0.25">
      <c r="B225" s="64">
        <v>98</v>
      </c>
      <c r="C225" s="202" t="s">
        <v>190</v>
      </c>
      <c r="D225" s="203"/>
      <c r="E225" s="136" t="s">
        <v>136</v>
      </c>
      <c r="F225" s="136">
        <v>0.1</v>
      </c>
      <c r="G225" s="99">
        <v>1</v>
      </c>
      <c r="H225" s="90"/>
      <c r="I225" s="90"/>
      <c r="J225" s="90"/>
      <c r="K225" s="90"/>
      <c r="L225" s="91"/>
      <c r="M225" s="91"/>
      <c r="N225" s="91"/>
      <c r="O225" s="91"/>
      <c r="P225" s="91"/>
      <c r="Q225" s="91"/>
      <c r="R225" s="91"/>
      <c r="S225" s="91"/>
      <c r="T225" s="95" t="s">
        <v>74</v>
      </c>
      <c r="U225" s="208"/>
      <c r="V225" s="209"/>
    </row>
    <row r="226" spans="2:22" ht="24" customHeight="1" x14ac:dyDescent="0.25">
      <c r="B226" s="64"/>
      <c r="C226" s="245"/>
      <c r="D226" s="197"/>
      <c r="E226" s="198"/>
      <c r="F226" s="123"/>
      <c r="G226" s="124"/>
      <c r="H226" s="125"/>
      <c r="I226" s="126"/>
      <c r="J226" s="127"/>
      <c r="K226" s="127"/>
      <c r="L226" s="128"/>
      <c r="M226" s="128"/>
      <c r="N226" s="128"/>
      <c r="O226" s="128"/>
      <c r="P226" s="128"/>
      <c r="Q226" s="128"/>
      <c r="R226" s="128"/>
      <c r="S226" s="128"/>
      <c r="T226" s="96" t="s">
        <v>72</v>
      </c>
      <c r="U226" s="208"/>
      <c r="V226" s="209"/>
    </row>
    <row r="227" spans="2:22" ht="68.25" customHeight="1" x14ac:dyDescent="0.25">
      <c r="B227" s="64">
        <v>99</v>
      </c>
      <c r="C227" s="255" t="s">
        <v>191</v>
      </c>
      <c r="D227" s="256"/>
      <c r="E227" s="136" t="s">
        <v>192</v>
      </c>
      <c r="F227" s="136">
        <v>17</v>
      </c>
      <c r="G227" s="99">
        <v>100</v>
      </c>
      <c r="H227" s="90"/>
      <c r="I227" s="90"/>
      <c r="J227" s="90"/>
      <c r="K227" s="90"/>
      <c r="L227" s="91"/>
      <c r="M227" s="91"/>
      <c r="N227" s="91"/>
      <c r="O227" s="91"/>
      <c r="P227" s="91"/>
      <c r="Q227" s="91"/>
      <c r="R227" s="91"/>
      <c r="S227" s="91"/>
      <c r="T227" s="117"/>
      <c r="U227" s="208"/>
      <c r="V227" s="209"/>
    </row>
    <row r="228" spans="2:22" ht="63.75" customHeight="1" x14ac:dyDescent="0.25">
      <c r="B228" s="64">
        <v>101</v>
      </c>
      <c r="C228" s="156"/>
      <c r="D228" s="157"/>
      <c r="E228" s="136" t="s">
        <v>193</v>
      </c>
      <c r="F228" s="136">
        <v>2</v>
      </c>
      <c r="G228" s="99">
        <v>14</v>
      </c>
      <c r="H228" s="90"/>
      <c r="I228" s="90"/>
      <c r="J228" s="90"/>
      <c r="K228" s="90"/>
      <c r="L228" s="91"/>
      <c r="M228" s="91"/>
      <c r="N228" s="91"/>
      <c r="O228" s="91"/>
      <c r="P228" s="91"/>
      <c r="Q228" s="91"/>
      <c r="R228" s="91"/>
      <c r="S228" s="91"/>
      <c r="T228" s="95" t="s">
        <v>74</v>
      </c>
      <c r="U228" s="208"/>
      <c r="V228" s="209"/>
    </row>
    <row r="229" spans="2:22" ht="37.5" customHeight="1" x14ac:dyDescent="0.25">
      <c r="B229" s="64"/>
      <c r="C229" s="246" t="s">
        <v>347</v>
      </c>
      <c r="D229" s="247"/>
      <c r="E229" s="248"/>
      <c r="F229" s="123"/>
      <c r="G229" s="124"/>
      <c r="H229" s="125"/>
      <c r="I229" s="126"/>
      <c r="J229" s="127"/>
      <c r="K229" s="127"/>
      <c r="L229" s="128"/>
      <c r="M229" s="128"/>
      <c r="N229" s="128"/>
      <c r="O229" s="128"/>
      <c r="P229" s="128"/>
      <c r="Q229" s="128"/>
      <c r="R229" s="128"/>
      <c r="S229" s="128"/>
      <c r="T229" s="96" t="s">
        <v>72</v>
      </c>
      <c r="U229" s="208"/>
      <c r="V229" s="209"/>
    </row>
    <row r="230" spans="2:22" ht="74.25" customHeight="1" x14ac:dyDescent="0.25">
      <c r="B230" s="64">
        <v>102</v>
      </c>
      <c r="C230" s="158"/>
      <c r="D230" s="159"/>
      <c r="E230" s="136" t="s">
        <v>194</v>
      </c>
      <c r="F230" s="136">
        <v>14</v>
      </c>
      <c r="G230" s="99">
        <v>14</v>
      </c>
      <c r="H230" s="90"/>
      <c r="I230" s="90"/>
      <c r="J230" s="90"/>
      <c r="K230" s="90"/>
      <c r="L230" s="91"/>
      <c r="M230" s="91"/>
      <c r="N230" s="91"/>
      <c r="O230" s="91"/>
      <c r="P230" s="91"/>
      <c r="Q230" s="91"/>
      <c r="R230" s="91"/>
      <c r="S230" s="91"/>
      <c r="T230" s="95" t="s">
        <v>74</v>
      </c>
      <c r="U230" s="208"/>
      <c r="V230" s="209"/>
    </row>
    <row r="231" spans="2:22" ht="20.25" customHeight="1" x14ac:dyDescent="0.25">
      <c r="B231" s="64"/>
      <c r="C231" s="246"/>
      <c r="D231" s="247"/>
      <c r="E231" s="248"/>
      <c r="F231" s="123"/>
      <c r="G231" s="124"/>
      <c r="H231" s="125"/>
      <c r="I231" s="126"/>
      <c r="J231" s="127"/>
      <c r="K231" s="127"/>
      <c r="L231" s="128"/>
      <c r="M231" s="128"/>
      <c r="N231" s="128"/>
      <c r="O231" s="128"/>
      <c r="P231" s="128"/>
      <c r="Q231" s="128"/>
      <c r="R231" s="128"/>
      <c r="S231" s="128"/>
      <c r="T231" s="96" t="s">
        <v>72</v>
      </c>
      <c r="U231" s="208"/>
      <c r="V231" s="209"/>
    </row>
    <row r="232" spans="2:22" ht="76.5" customHeight="1" x14ac:dyDescent="0.25">
      <c r="B232" s="64">
        <v>103</v>
      </c>
      <c r="C232" s="158"/>
      <c r="D232" s="159"/>
      <c r="E232" s="136" t="s">
        <v>195</v>
      </c>
      <c r="F232" s="136">
        <v>14</v>
      </c>
      <c r="G232" s="99">
        <v>14</v>
      </c>
      <c r="H232" s="90"/>
      <c r="I232" s="90"/>
      <c r="J232" s="90"/>
      <c r="K232" s="90"/>
      <c r="L232" s="91"/>
      <c r="M232" s="91"/>
      <c r="N232" s="91"/>
      <c r="O232" s="91"/>
      <c r="P232" s="91"/>
      <c r="Q232" s="91"/>
      <c r="R232" s="91"/>
      <c r="S232" s="91"/>
      <c r="T232" s="95" t="s">
        <v>74</v>
      </c>
      <c r="U232" s="208"/>
      <c r="V232" s="209"/>
    </row>
    <row r="233" spans="2:22" ht="23.25" customHeight="1" x14ac:dyDescent="0.25">
      <c r="B233" s="64"/>
      <c r="C233" s="246"/>
      <c r="D233" s="247"/>
      <c r="E233" s="248"/>
      <c r="F233" s="123"/>
      <c r="G233" s="124"/>
      <c r="H233" s="125"/>
      <c r="I233" s="126"/>
      <c r="J233" s="127"/>
      <c r="K233" s="127"/>
      <c r="L233" s="128"/>
      <c r="M233" s="128"/>
      <c r="N233" s="128"/>
      <c r="O233" s="128"/>
      <c r="P233" s="128"/>
      <c r="Q233" s="128"/>
      <c r="R233" s="128"/>
      <c r="S233" s="128"/>
      <c r="T233" s="96" t="s">
        <v>72</v>
      </c>
      <c r="U233" s="208"/>
      <c r="V233" s="209"/>
    </row>
    <row r="234" spans="2:22" ht="64.5" customHeight="1" x14ac:dyDescent="0.25">
      <c r="B234" s="64">
        <v>104</v>
      </c>
      <c r="C234" s="158"/>
      <c r="D234" s="159"/>
      <c r="E234" s="136" t="s">
        <v>196</v>
      </c>
      <c r="F234" s="136">
        <v>0.01</v>
      </c>
      <c r="G234" s="99">
        <v>1</v>
      </c>
      <c r="H234" s="90"/>
      <c r="I234" s="90"/>
      <c r="J234" s="90"/>
      <c r="K234" s="90"/>
      <c r="L234" s="91"/>
      <c r="M234" s="91"/>
      <c r="N234" s="91"/>
      <c r="O234" s="91"/>
      <c r="P234" s="91"/>
      <c r="Q234" s="91"/>
      <c r="R234" s="91"/>
      <c r="S234" s="91"/>
      <c r="T234" s="95" t="s">
        <v>74</v>
      </c>
      <c r="U234" s="208"/>
      <c r="V234" s="209"/>
    </row>
    <row r="235" spans="2:22" ht="21.75" customHeight="1" x14ac:dyDescent="0.25">
      <c r="B235" s="64"/>
      <c r="C235" s="246"/>
      <c r="D235" s="247"/>
      <c r="E235" s="248"/>
      <c r="F235" s="123"/>
      <c r="G235" s="124"/>
      <c r="H235" s="125"/>
      <c r="I235" s="126"/>
      <c r="J235" s="127"/>
      <c r="K235" s="127"/>
      <c r="L235" s="128"/>
      <c r="M235" s="128"/>
      <c r="N235" s="128"/>
      <c r="O235" s="128"/>
      <c r="P235" s="128"/>
      <c r="Q235" s="128"/>
      <c r="R235" s="128"/>
      <c r="S235" s="128"/>
      <c r="T235" s="96" t="s">
        <v>72</v>
      </c>
      <c r="U235" s="208"/>
      <c r="V235" s="209"/>
    </row>
    <row r="236" spans="2:22" ht="39" customHeight="1" x14ac:dyDescent="0.25">
      <c r="B236" s="64">
        <v>105</v>
      </c>
      <c r="C236" s="158"/>
      <c r="D236" s="159"/>
      <c r="E236" s="136" t="s">
        <v>197</v>
      </c>
      <c r="F236" s="136">
        <v>1</v>
      </c>
      <c r="G236" s="99">
        <v>1</v>
      </c>
      <c r="H236" s="90"/>
      <c r="I236" s="90"/>
      <c r="J236" s="90"/>
      <c r="K236" s="90"/>
      <c r="L236" s="91"/>
      <c r="M236" s="91"/>
      <c r="N236" s="91"/>
      <c r="O236" s="91"/>
      <c r="P236" s="91"/>
      <c r="Q236" s="91"/>
      <c r="R236" s="91"/>
      <c r="S236" s="91"/>
      <c r="T236" s="95" t="s">
        <v>74</v>
      </c>
      <c r="U236" s="208"/>
      <c r="V236" s="209"/>
    </row>
    <row r="237" spans="2:22" ht="20.25" customHeight="1" x14ac:dyDescent="0.25">
      <c r="B237" s="64"/>
      <c r="C237" s="246"/>
      <c r="D237" s="247"/>
      <c r="E237" s="248"/>
      <c r="F237" s="123"/>
      <c r="G237" s="124"/>
      <c r="H237" s="125"/>
      <c r="I237" s="126"/>
      <c r="J237" s="127"/>
      <c r="K237" s="127"/>
      <c r="L237" s="128"/>
      <c r="M237" s="128"/>
      <c r="N237" s="128"/>
      <c r="O237" s="128"/>
      <c r="P237" s="128"/>
      <c r="Q237" s="128"/>
      <c r="R237" s="128"/>
      <c r="S237" s="128"/>
      <c r="T237" s="96" t="s">
        <v>72</v>
      </c>
      <c r="U237" s="208"/>
      <c r="V237" s="209"/>
    </row>
    <row r="238" spans="2:22" ht="81" customHeight="1" x14ac:dyDescent="0.25">
      <c r="B238" s="64">
        <v>106</v>
      </c>
      <c r="C238" s="158"/>
      <c r="D238" s="159"/>
      <c r="E238" s="136" t="s">
        <v>198</v>
      </c>
      <c r="F238" s="136">
        <v>0.01</v>
      </c>
      <c r="G238" s="99">
        <v>1</v>
      </c>
      <c r="H238" s="90"/>
      <c r="I238" s="90"/>
      <c r="J238" s="90"/>
      <c r="K238" s="90"/>
      <c r="L238" s="91"/>
      <c r="M238" s="91"/>
      <c r="N238" s="91"/>
      <c r="O238" s="91"/>
      <c r="P238" s="91"/>
      <c r="Q238" s="91"/>
      <c r="R238" s="91"/>
      <c r="S238" s="91"/>
      <c r="T238" s="95" t="s">
        <v>74</v>
      </c>
      <c r="U238" s="208"/>
      <c r="V238" s="209"/>
    </row>
    <row r="239" spans="2:22" ht="23.25" customHeight="1" x14ac:dyDescent="0.25">
      <c r="B239" s="64"/>
      <c r="C239" s="246"/>
      <c r="D239" s="247"/>
      <c r="E239" s="248"/>
      <c r="F239" s="123"/>
      <c r="G239" s="124"/>
      <c r="H239" s="125"/>
      <c r="I239" s="126"/>
      <c r="J239" s="127"/>
      <c r="K239" s="127"/>
      <c r="L239" s="128"/>
      <c r="M239" s="128"/>
      <c r="N239" s="128"/>
      <c r="O239" s="128"/>
      <c r="P239" s="128"/>
      <c r="Q239" s="128"/>
      <c r="R239" s="128"/>
      <c r="S239" s="128"/>
      <c r="T239" s="96" t="s">
        <v>72</v>
      </c>
      <c r="U239" s="208"/>
      <c r="V239" s="209"/>
    </row>
    <row r="240" spans="2:22" ht="68.25" customHeight="1" x14ac:dyDescent="0.25">
      <c r="B240" s="64">
        <v>107</v>
      </c>
      <c r="C240" s="158"/>
      <c r="D240" s="159"/>
      <c r="E240" s="136" t="s">
        <v>199</v>
      </c>
      <c r="F240" s="136">
        <v>1</v>
      </c>
      <c r="G240" s="99">
        <v>1</v>
      </c>
      <c r="H240" s="90"/>
      <c r="I240" s="90"/>
      <c r="J240" s="90"/>
      <c r="K240" s="90"/>
      <c r="L240" s="91"/>
      <c r="M240" s="91"/>
      <c r="N240" s="91"/>
      <c r="O240" s="91"/>
      <c r="P240" s="91"/>
      <c r="Q240" s="91"/>
      <c r="R240" s="91"/>
      <c r="S240" s="91"/>
      <c r="T240" s="95" t="s">
        <v>74</v>
      </c>
      <c r="U240" s="208"/>
      <c r="V240" s="209"/>
    </row>
    <row r="241" spans="2:22" ht="18.75" customHeight="1" x14ac:dyDescent="0.25">
      <c r="B241" s="64"/>
      <c r="C241" s="245"/>
      <c r="D241" s="197"/>
      <c r="E241" s="198"/>
      <c r="F241" s="123"/>
      <c r="G241" s="124"/>
      <c r="H241" s="125"/>
      <c r="I241" s="126"/>
      <c r="J241" s="127"/>
      <c r="K241" s="127"/>
      <c r="L241" s="128"/>
      <c r="M241" s="128"/>
      <c r="N241" s="128"/>
      <c r="O241" s="128"/>
      <c r="P241" s="128"/>
      <c r="Q241" s="128"/>
      <c r="R241" s="128"/>
      <c r="S241" s="128"/>
      <c r="T241" s="96" t="s">
        <v>72</v>
      </c>
      <c r="U241" s="208"/>
      <c r="V241" s="209"/>
    </row>
    <row r="242" spans="2:22" ht="56.25" customHeight="1" x14ac:dyDescent="0.25">
      <c r="B242" s="64">
        <v>108</v>
      </c>
      <c r="C242" s="158"/>
      <c r="D242" s="159"/>
      <c r="E242" s="136" t="s">
        <v>200</v>
      </c>
      <c r="F242" s="136">
        <v>0.01</v>
      </c>
      <c r="G242" s="99">
        <v>1</v>
      </c>
      <c r="H242" s="90"/>
      <c r="I242" s="90"/>
      <c r="J242" s="90"/>
      <c r="K242" s="90"/>
      <c r="L242" s="91"/>
      <c r="M242" s="91"/>
      <c r="N242" s="91"/>
      <c r="O242" s="91"/>
      <c r="P242" s="91"/>
      <c r="Q242" s="91"/>
      <c r="R242" s="91"/>
      <c r="S242" s="91"/>
      <c r="T242" s="95" t="s">
        <v>74</v>
      </c>
      <c r="U242" s="208"/>
      <c r="V242" s="209"/>
    </row>
    <row r="243" spans="2:22" ht="18.75" customHeight="1" x14ac:dyDescent="0.25">
      <c r="B243" s="64"/>
      <c r="C243" s="245"/>
      <c r="D243" s="197"/>
      <c r="E243" s="198"/>
      <c r="F243" s="123"/>
      <c r="G243" s="124"/>
      <c r="H243" s="125"/>
      <c r="I243" s="126"/>
      <c r="J243" s="127"/>
      <c r="K243" s="127"/>
      <c r="L243" s="128"/>
      <c r="M243" s="128"/>
      <c r="N243" s="128"/>
      <c r="O243" s="128"/>
      <c r="P243" s="128"/>
      <c r="Q243" s="128"/>
      <c r="R243" s="128"/>
      <c r="S243" s="128"/>
      <c r="T243" s="96" t="s">
        <v>72</v>
      </c>
      <c r="U243" s="208"/>
      <c r="V243" s="209"/>
    </row>
    <row r="244" spans="2:22" ht="53.25" customHeight="1" x14ac:dyDescent="0.25">
      <c r="B244" s="64">
        <v>109</v>
      </c>
      <c r="C244" s="158"/>
      <c r="D244" s="159"/>
      <c r="E244" s="136" t="s">
        <v>201</v>
      </c>
      <c r="F244" s="136">
        <v>0.01</v>
      </c>
      <c r="G244" s="99">
        <v>1</v>
      </c>
      <c r="H244" s="90"/>
      <c r="I244" s="90"/>
      <c r="J244" s="90"/>
      <c r="K244" s="90"/>
      <c r="L244" s="91"/>
      <c r="M244" s="91"/>
      <c r="N244" s="91"/>
      <c r="O244" s="91"/>
      <c r="P244" s="91"/>
      <c r="Q244" s="91"/>
      <c r="R244" s="91"/>
      <c r="S244" s="91"/>
      <c r="T244" s="95" t="s">
        <v>74</v>
      </c>
      <c r="U244" s="208"/>
      <c r="V244" s="209"/>
    </row>
    <row r="245" spans="2:22" ht="20.25" customHeight="1" x14ac:dyDescent="0.25">
      <c r="B245" s="64"/>
      <c r="C245" s="245"/>
      <c r="D245" s="197"/>
      <c r="E245" s="198"/>
      <c r="F245" s="123"/>
      <c r="G245" s="124"/>
      <c r="H245" s="125"/>
      <c r="I245" s="126"/>
      <c r="J245" s="127"/>
      <c r="K245" s="127"/>
      <c r="L245" s="128"/>
      <c r="M245" s="128"/>
      <c r="N245" s="128"/>
      <c r="O245" s="128"/>
      <c r="P245" s="128"/>
      <c r="Q245" s="128"/>
      <c r="R245" s="128"/>
      <c r="S245" s="128"/>
      <c r="T245" s="96" t="s">
        <v>72</v>
      </c>
      <c r="U245" s="208"/>
      <c r="V245" s="209"/>
    </row>
    <row r="246" spans="2:22" ht="51" customHeight="1" x14ac:dyDescent="0.25">
      <c r="B246" s="64">
        <v>110</v>
      </c>
      <c r="C246" s="158"/>
      <c r="D246" s="159"/>
      <c r="E246" s="136" t="s">
        <v>202</v>
      </c>
      <c r="F246" s="136">
        <v>0.01</v>
      </c>
      <c r="G246" s="99">
        <v>1</v>
      </c>
      <c r="H246" s="90"/>
      <c r="I246" s="90"/>
      <c r="J246" s="90"/>
      <c r="K246" s="90"/>
      <c r="L246" s="91"/>
      <c r="M246" s="91"/>
      <c r="N246" s="91"/>
      <c r="O246" s="91"/>
      <c r="P246" s="91"/>
      <c r="Q246" s="91"/>
      <c r="R246" s="91"/>
      <c r="S246" s="91"/>
      <c r="T246" s="95" t="s">
        <v>74</v>
      </c>
      <c r="U246" s="208"/>
      <c r="V246" s="209"/>
    </row>
    <row r="247" spans="2:22" ht="18.75" customHeight="1" x14ac:dyDescent="0.25">
      <c r="B247" s="64"/>
      <c r="C247" s="245"/>
      <c r="D247" s="197"/>
      <c r="E247" s="198"/>
      <c r="F247" s="123"/>
      <c r="G247" s="124"/>
      <c r="H247" s="125"/>
      <c r="I247" s="126"/>
      <c r="J247" s="127"/>
      <c r="K247" s="127"/>
      <c r="L247" s="128"/>
      <c r="M247" s="128"/>
      <c r="N247" s="128"/>
      <c r="O247" s="128"/>
      <c r="P247" s="128"/>
      <c r="Q247" s="128"/>
      <c r="R247" s="128"/>
      <c r="S247" s="128"/>
      <c r="T247" s="96" t="s">
        <v>72</v>
      </c>
      <c r="U247" s="208"/>
      <c r="V247" s="209"/>
    </row>
    <row r="248" spans="2:22" ht="74.25" customHeight="1" x14ac:dyDescent="0.25">
      <c r="B248" s="64">
        <v>111</v>
      </c>
      <c r="C248" s="158"/>
      <c r="D248" s="159"/>
      <c r="E248" s="136" t="s">
        <v>203</v>
      </c>
      <c r="F248" s="136">
        <v>0.01</v>
      </c>
      <c r="G248" s="99">
        <v>1</v>
      </c>
      <c r="H248" s="90"/>
      <c r="I248" s="90"/>
      <c r="J248" s="90"/>
      <c r="K248" s="90"/>
      <c r="L248" s="91"/>
      <c r="M248" s="91"/>
      <c r="N248" s="91"/>
      <c r="O248" s="91"/>
      <c r="P248" s="91"/>
      <c r="Q248" s="91"/>
      <c r="R248" s="91"/>
      <c r="S248" s="91"/>
      <c r="T248" s="95" t="s">
        <v>74</v>
      </c>
      <c r="U248" s="208"/>
      <c r="V248" s="209"/>
    </row>
    <row r="249" spans="2:22" ht="24" customHeight="1" x14ac:dyDescent="0.25">
      <c r="B249" s="64"/>
      <c r="C249" s="245"/>
      <c r="D249" s="197"/>
      <c r="E249" s="198"/>
      <c r="F249" s="123"/>
      <c r="G249" s="124"/>
      <c r="H249" s="125"/>
      <c r="I249" s="126"/>
      <c r="J249" s="127"/>
      <c r="K249" s="127"/>
      <c r="L249" s="128"/>
      <c r="M249" s="128"/>
      <c r="N249" s="128"/>
      <c r="O249" s="128"/>
      <c r="P249" s="128"/>
      <c r="Q249" s="128"/>
      <c r="R249" s="128"/>
      <c r="S249" s="128"/>
      <c r="T249" s="96" t="s">
        <v>72</v>
      </c>
      <c r="U249" s="208"/>
      <c r="V249" s="209"/>
    </row>
    <row r="250" spans="2:22" ht="48.75" customHeight="1" x14ac:dyDescent="0.25">
      <c r="B250" s="64">
        <v>112</v>
      </c>
      <c r="C250" s="158"/>
      <c r="D250" s="159"/>
      <c r="E250" s="136" t="s">
        <v>204</v>
      </c>
      <c r="F250" s="136">
        <v>0.01</v>
      </c>
      <c r="G250" s="99">
        <v>1</v>
      </c>
      <c r="H250" s="90"/>
      <c r="I250" s="90"/>
      <c r="J250" s="90"/>
      <c r="K250" s="90"/>
      <c r="L250" s="91"/>
      <c r="M250" s="91"/>
      <c r="N250" s="91"/>
      <c r="O250" s="91"/>
      <c r="P250" s="91"/>
      <c r="Q250" s="91"/>
      <c r="R250" s="91"/>
      <c r="S250" s="91"/>
      <c r="T250" s="95" t="s">
        <v>74</v>
      </c>
      <c r="U250" s="208"/>
      <c r="V250" s="209"/>
    </row>
    <row r="251" spans="2:22" ht="50.25" customHeight="1" x14ac:dyDescent="0.25">
      <c r="B251" s="64"/>
      <c r="C251" s="257" t="s">
        <v>348</v>
      </c>
      <c r="D251" s="247"/>
      <c r="E251" s="248"/>
      <c r="F251" s="123"/>
      <c r="G251" s="124"/>
      <c r="H251" s="125"/>
      <c r="I251" s="126"/>
      <c r="J251" s="127"/>
      <c r="K251" s="127"/>
      <c r="L251" s="128"/>
      <c r="M251" s="128"/>
      <c r="N251" s="128"/>
      <c r="O251" s="128"/>
      <c r="P251" s="128"/>
      <c r="Q251" s="128"/>
      <c r="R251" s="128"/>
      <c r="S251" s="128"/>
      <c r="T251" s="96" t="s">
        <v>72</v>
      </c>
      <c r="U251" s="208"/>
      <c r="V251" s="209"/>
    </row>
    <row r="252" spans="2:22" ht="70.5" customHeight="1" x14ac:dyDescent="0.25">
      <c r="B252" s="64">
        <v>113</v>
      </c>
      <c r="C252" s="158"/>
      <c r="D252" s="159"/>
      <c r="E252" s="136" t="s">
        <v>205</v>
      </c>
      <c r="F252" s="136">
        <v>0.01</v>
      </c>
      <c r="G252" s="99">
        <v>1</v>
      </c>
      <c r="H252" s="90"/>
      <c r="I252" s="90"/>
      <c r="J252" s="90"/>
      <c r="K252" s="90"/>
      <c r="L252" s="91"/>
      <c r="M252" s="91"/>
      <c r="N252" s="91"/>
      <c r="O252" s="91"/>
      <c r="P252" s="91"/>
      <c r="Q252" s="91"/>
      <c r="R252" s="91"/>
      <c r="S252" s="91"/>
      <c r="T252" s="95" t="s">
        <v>74</v>
      </c>
      <c r="U252" s="208"/>
      <c r="V252" s="209"/>
    </row>
    <row r="253" spans="2:22" ht="17.25" customHeight="1" x14ac:dyDescent="0.25">
      <c r="B253" s="64"/>
      <c r="C253" s="245"/>
      <c r="D253" s="197"/>
      <c r="E253" s="198"/>
      <c r="F253" s="123"/>
      <c r="G253" s="124"/>
      <c r="H253" s="125"/>
      <c r="I253" s="126"/>
      <c r="J253" s="127"/>
      <c r="K253" s="127"/>
      <c r="L253" s="128"/>
      <c r="M253" s="128"/>
      <c r="N253" s="128"/>
      <c r="O253" s="128"/>
      <c r="P253" s="128"/>
      <c r="Q253" s="128"/>
      <c r="R253" s="128"/>
      <c r="S253" s="128"/>
      <c r="T253" s="96" t="s">
        <v>72</v>
      </c>
      <c r="U253" s="208"/>
      <c r="V253" s="209"/>
    </row>
    <row r="254" spans="2:22" ht="66.75" customHeight="1" x14ac:dyDescent="0.25">
      <c r="B254" s="64">
        <v>114</v>
      </c>
      <c r="C254" s="158"/>
      <c r="D254" s="159"/>
      <c r="E254" s="136" t="s">
        <v>206</v>
      </c>
      <c r="F254" s="136">
        <v>3</v>
      </c>
      <c r="G254" s="99">
        <v>4</v>
      </c>
      <c r="H254" s="90"/>
      <c r="I254" s="90"/>
      <c r="J254" s="90"/>
      <c r="K254" s="90"/>
      <c r="L254" s="91"/>
      <c r="M254" s="91"/>
      <c r="N254" s="91"/>
      <c r="O254" s="91"/>
      <c r="P254" s="91"/>
      <c r="Q254" s="91"/>
      <c r="R254" s="91"/>
      <c r="S254" s="91"/>
      <c r="T254" s="95" t="s">
        <v>74</v>
      </c>
      <c r="U254" s="208"/>
      <c r="V254" s="209"/>
    </row>
    <row r="255" spans="2:22" ht="23.25" customHeight="1" x14ac:dyDescent="0.25">
      <c r="B255" s="64"/>
      <c r="C255" s="245"/>
      <c r="D255" s="197"/>
      <c r="E255" s="198"/>
      <c r="F255" s="123"/>
      <c r="G255" s="124"/>
      <c r="H255" s="125"/>
      <c r="I255" s="126"/>
      <c r="J255" s="127"/>
      <c r="K255" s="127"/>
      <c r="L255" s="128"/>
      <c r="M255" s="128"/>
      <c r="N255" s="128"/>
      <c r="O255" s="128"/>
      <c r="P255" s="128"/>
      <c r="Q255" s="128"/>
      <c r="R255" s="128"/>
      <c r="S255" s="128"/>
      <c r="T255" s="96" t="s">
        <v>72</v>
      </c>
      <c r="U255" s="208"/>
      <c r="V255" s="209"/>
    </row>
    <row r="256" spans="2:22" ht="57.75" customHeight="1" x14ac:dyDescent="0.25">
      <c r="B256" s="64">
        <v>115</v>
      </c>
      <c r="C256" s="158"/>
      <c r="D256" s="159"/>
      <c r="E256" s="136" t="s">
        <v>207</v>
      </c>
      <c r="F256" s="136">
        <v>3</v>
      </c>
      <c r="G256" s="99">
        <v>4</v>
      </c>
      <c r="H256" s="90"/>
      <c r="I256" s="90"/>
      <c r="J256" s="90"/>
      <c r="K256" s="90"/>
      <c r="L256" s="91"/>
      <c r="M256" s="91"/>
      <c r="N256" s="91"/>
      <c r="O256" s="91"/>
      <c r="P256" s="91"/>
      <c r="Q256" s="91"/>
      <c r="R256" s="91"/>
      <c r="S256" s="91"/>
      <c r="T256" s="95" t="s">
        <v>74</v>
      </c>
      <c r="U256" s="208"/>
      <c r="V256" s="209"/>
    </row>
    <row r="257" spans="2:22" ht="18.75" customHeight="1" x14ac:dyDescent="0.25">
      <c r="B257" s="64"/>
      <c r="C257" s="246"/>
      <c r="D257" s="247"/>
      <c r="E257" s="248"/>
      <c r="F257" s="123"/>
      <c r="G257" s="124"/>
      <c r="H257" s="125"/>
      <c r="I257" s="126"/>
      <c r="J257" s="127"/>
      <c r="K257" s="127"/>
      <c r="L257" s="128"/>
      <c r="M257" s="128"/>
      <c r="N257" s="128"/>
      <c r="O257" s="128"/>
      <c r="P257" s="128"/>
      <c r="Q257" s="128"/>
      <c r="R257" s="128"/>
      <c r="S257" s="128"/>
      <c r="T257" s="96" t="s">
        <v>72</v>
      </c>
      <c r="U257" s="208"/>
      <c r="V257" s="209"/>
    </row>
    <row r="258" spans="2:22" ht="63" customHeight="1" x14ac:dyDescent="0.25">
      <c r="B258" s="64">
        <v>116</v>
      </c>
      <c r="C258" s="158"/>
      <c r="D258" s="159"/>
      <c r="E258" s="136" t="s">
        <v>208</v>
      </c>
      <c r="F258" s="136">
        <v>11</v>
      </c>
      <c r="G258" s="99">
        <v>4</v>
      </c>
      <c r="H258" s="90"/>
      <c r="I258" s="90"/>
      <c r="J258" s="90"/>
      <c r="K258" s="90"/>
      <c r="L258" s="91"/>
      <c r="M258" s="91"/>
      <c r="N258" s="91"/>
      <c r="O258" s="91"/>
      <c r="P258" s="91"/>
      <c r="Q258" s="91"/>
      <c r="R258" s="91"/>
      <c r="S258" s="91"/>
      <c r="T258" s="95" t="s">
        <v>74</v>
      </c>
      <c r="U258" s="208"/>
      <c r="V258" s="209"/>
    </row>
    <row r="259" spans="2:22" ht="17.25" customHeight="1" x14ac:dyDescent="0.25">
      <c r="B259" s="64"/>
      <c r="C259" s="246"/>
      <c r="D259" s="247"/>
      <c r="E259" s="248"/>
      <c r="F259" s="123"/>
      <c r="G259" s="124"/>
      <c r="H259" s="125"/>
      <c r="I259" s="126"/>
      <c r="J259" s="127"/>
      <c r="K259" s="127"/>
      <c r="L259" s="128"/>
      <c r="M259" s="128"/>
      <c r="N259" s="128"/>
      <c r="O259" s="128"/>
      <c r="P259" s="128"/>
      <c r="Q259" s="128"/>
      <c r="R259" s="128"/>
      <c r="S259" s="128"/>
      <c r="T259" s="96" t="s">
        <v>72</v>
      </c>
      <c r="U259" s="208"/>
      <c r="V259" s="209"/>
    </row>
    <row r="260" spans="2:22" ht="93.75" customHeight="1" x14ac:dyDescent="0.25">
      <c r="B260" s="64">
        <v>117</v>
      </c>
      <c r="C260" s="160"/>
      <c r="D260" s="161"/>
      <c r="E260" s="136" t="s">
        <v>209</v>
      </c>
      <c r="F260" s="136">
        <v>11</v>
      </c>
      <c r="G260" s="99">
        <v>4</v>
      </c>
      <c r="H260" s="90"/>
      <c r="I260" s="90"/>
      <c r="J260" s="90"/>
      <c r="K260" s="90"/>
      <c r="L260" s="91"/>
      <c r="M260" s="91"/>
      <c r="N260" s="91"/>
      <c r="O260" s="91"/>
      <c r="P260" s="91"/>
      <c r="Q260" s="91"/>
      <c r="R260" s="91"/>
      <c r="S260" s="91"/>
      <c r="T260" s="95" t="s">
        <v>74</v>
      </c>
      <c r="U260" s="208"/>
      <c r="V260" s="209"/>
    </row>
    <row r="261" spans="2:22" ht="21.75" customHeight="1" x14ac:dyDescent="0.25">
      <c r="B261" s="64"/>
      <c r="C261" s="246"/>
      <c r="D261" s="247"/>
      <c r="E261" s="248"/>
      <c r="F261" s="123"/>
      <c r="G261" s="124"/>
      <c r="H261" s="125"/>
      <c r="I261" s="126"/>
      <c r="J261" s="127"/>
      <c r="K261" s="127"/>
      <c r="L261" s="128"/>
      <c r="M261" s="128"/>
      <c r="N261" s="128"/>
      <c r="O261" s="128"/>
      <c r="P261" s="128"/>
      <c r="Q261" s="128"/>
      <c r="R261" s="128"/>
      <c r="S261" s="128"/>
      <c r="T261" s="96" t="s">
        <v>72</v>
      </c>
      <c r="U261" s="208"/>
      <c r="V261" s="209"/>
    </row>
    <row r="262" spans="2:22" ht="93.75" customHeight="1" x14ac:dyDescent="0.25">
      <c r="B262" s="64">
        <v>118</v>
      </c>
      <c r="C262" s="160"/>
      <c r="D262" s="161"/>
      <c r="E262" s="136" t="s">
        <v>210</v>
      </c>
      <c r="F262" s="136">
        <v>0.01</v>
      </c>
      <c r="G262" s="99">
        <v>4</v>
      </c>
      <c r="H262" s="90"/>
      <c r="I262" s="90"/>
      <c r="J262" s="90"/>
      <c r="K262" s="90"/>
      <c r="L262" s="91"/>
      <c r="M262" s="91"/>
      <c r="N262" s="91"/>
      <c r="O262" s="91"/>
      <c r="P262" s="91"/>
      <c r="Q262" s="91"/>
      <c r="R262" s="91"/>
      <c r="S262" s="91"/>
      <c r="T262" s="95" t="s">
        <v>74</v>
      </c>
      <c r="U262" s="208"/>
      <c r="V262" s="209"/>
    </row>
    <row r="263" spans="2:22" ht="21.75" customHeight="1" x14ac:dyDescent="0.25">
      <c r="B263" s="64"/>
      <c r="C263" s="246"/>
      <c r="D263" s="247"/>
      <c r="E263" s="248"/>
      <c r="F263" s="123"/>
      <c r="G263" s="124"/>
      <c r="H263" s="125"/>
      <c r="I263" s="126"/>
      <c r="J263" s="127"/>
      <c r="K263" s="127"/>
      <c r="L263" s="128"/>
      <c r="M263" s="128"/>
      <c r="N263" s="128"/>
      <c r="O263" s="128"/>
      <c r="P263" s="128"/>
      <c r="Q263" s="128"/>
      <c r="R263" s="128"/>
      <c r="S263" s="128"/>
      <c r="T263" s="96" t="s">
        <v>72</v>
      </c>
      <c r="U263" s="208"/>
      <c r="V263" s="209"/>
    </row>
    <row r="264" spans="2:22" ht="93.75" customHeight="1" x14ac:dyDescent="0.25">
      <c r="B264" s="64">
        <v>119</v>
      </c>
      <c r="C264" s="160"/>
      <c r="D264" s="161"/>
      <c r="E264" s="136" t="s">
        <v>211</v>
      </c>
      <c r="F264" s="136">
        <v>11</v>
      </c>
      <c r="G264" s="99">
        <v>11</v>
      </c>
      <c r="H264" s="90"/>
      <c r="I264" s="90"/>
      <c r="J264" s="90"/>
      <c r="K264" s="90"/>
      <c r="L264" s="91"/>
      <c r="M264" s="91"/>
      <c r="N264" s="91"/>
      <c r="O264" s="91"/>
      <c r="P264" s="91"/>
      <c r="Q264" s="91"/>
      <c r="R264" s="91"/>
      <c r="S264" s="91"/>
      <c r="T264" s="95" t="s">
        <v>74</v>
      </c>
      <c r="U264" s="208"/>
      <c r="V264" s="209"/>
    </row>
    <row r="265" spans="2:22" ht="21.75" customHeight="1" x14ac:dyDescent="0.25">
      <c r="B265" s="64"/>
      <c r="C265" s="246"/>
      <c r="D265" s="247"/>
      <c r="E265" s="248"/>
      <c r="F265" s="123"/>
      <c r="G265" s="124"/>
      <c r="H265" s="125"/>
      <c r="I265" s="126"/>
      <c r="J265" s="127"/>
      <c r="K265" s="127"/>
      <c r="L265" s="128"/>
      <c r="M265" s="128"/>
      <c r="N265" s="128"/>
      <c r="O265" s="128"/>
      <c r="P265" s="128"/>
      <c r="Q265" s="128"/>
      <c r="R265" s="128"/>
      <c r="S265" s="128"/>
      <c r="T265" s="96" t="s">
        <v>72</v>
      </c>
      <c r="U265" s="208"/>
      <c r="V265" s="209"/>
    </row>
    <row r="266" spans="2:22" ht="131.25" customHeight="1" x14ac:dyDescent="0.25">
      <c r="B266" s="64">
        <v>120</v>
      </c>
      <c r="C266" s="160"/>
      <c r="D266" s="161"/>
      <c r="E266" s="136" t="s">
        <v>212</v>
      </c>
      <c r="F266" s="136">
        <v>25000000</v>
      </c>
      <c r="G266" s="99">
        <v>30000000</v>
      </c>
      <c r="H266" s="90"/>
      <c r="I266" s="90"/>
      <c r="J266" s="90"/>
      <c r="K266" s="90"/>
      <c r="L266" s="91"/>
      <c r="M266" s="91"/>
      <c r="N266" s="91"/>
      <c r="O266" s="91"/>
      <c r="P266" s="91"/>
      <c r="Q266" s="91"/>
      <c r="R266" s="91"/>
      <c r="S266" s="91"/>
      <c r="T266" s="95" t="s">
        <v>74</v>
      </c>
      <c r="U266" s="208"/>
      <c r="V266" s="209"/>
    </row>
    <row r="267" spans="2:22" ht="21.75" customHeight="1" x14ac:dyDescent="0.25">
      <c r="B267" s="64"/>
      <c r="C267" s="246"/>
      <c r="D267" s="247"/>
      <c r="E267" s="248"/>
      <c r="F267" s="123"/>
      <c r="G267" s="124"/>
      <c r="H267" s="125"/>
      <c r="I267" s="126"/>
      <c r="J267" s="127"/>
      <c r="K267" s="127"/>
      <c r="L267" s="128"/>
      <c r="M267" s="128"/>
      <c r="N267" s="128"/>
      <c r="O267" s="128"/>
      <c r="P267" s="128"/>
      <c r="Q267" s="128"/>
      <c r="R267" s="128"/>
      <c r="S267" s="128"/>
      <c r="T267" s="96" t="s">
        <v>72</v>
      </c>
      <c r="U267" s="208"/>
      <c r="V267" s="209"/>
    </row>
    <row r="268" spans="2:22" ht="201" customHeight="1" x14ac:dyDescent="0.25">
      <c r="B268" s="64">
        <v>121</v>
      </c>
      <c r="C268" s="255" t="s">
        <v>213</v>
      </c>
      <c r="D268" s="256"/>
      <c r="E268" s="162" t="s">
        <v>214</v>
      </c>
      <c r="F268" s="136">
        <v>17</v>
      </c>
      <c r="G268" s="99">
        <v>100</v>
      </c>
      <c r="H268" s="90"/>
      <c r="I268" s="90"/>
      <c r="J268" s="90"/>
      <c r="K268" s="90"/>
      <c r="L268" s="91"/>
      <c r="M268" s="91"/>
      <c r="N268" s="91"/>
      <c r="O268" s="91"/>
      <c r="P268" s="91"/>
      <c r="Q268" s="91"/>
      <c r="R268" s="91"/>
      <c r="S268" s="91"/>
      <c r="T268" s="117"/>
      <c r="U268" s="208"/>
      <c r="V268" s="209"/>
    </row>
    <row r="269" spans="2:22" ht="108.75" customHeight="1" x14ac:dyDescent="0.25">
      <c r="B269" s="64">
        <v>122</v>
      </c>
      <c r="C269" s="156"/>
      <c r="D269" s="157"/>
      <c r="E269" s="163" t="s">
        <v>215</v>
      </c>
      <c r="F269" s="136"/>
      <c r="G269" s="99"/>
      <c r="H269" s="90"/>
      <c r="I269" s="90"/>
      <c r="J269" s="90"/>
      <c r="K269" s="90"/>
      <c r="L269" s="91"/>
      <c r="M269" s="91"/>
      <c r="N269" s="91"/>
      <c r="O269" s="91"/>
      <c r="P269" s="91"/>
      <c r="Q269" s="91"/>
      <c r="R269" s="91"/>
      <c r="S269" s="91"/>
      <c r="T269" s="95" t="s">
        <v>74</v>
      </c>
      <c r="U269" s="208"/>
      <c r="V269" s="209"/>
    </row>
    <row r="270" spans="2:22" ht="20.25" customHeight="1" x14ac:dyDescent="0.25">
      <c r="B270" s="64"/>
      <c r="C270" s="245"/>
      <c r="D270" s="197"/>
      <c r="E270" s="198"/>
      <c r="F270" s="123"/>
      <c r="G270" s="124"/>
      <c r="H270" s="125"/>
      <c r="I270" s="126"/>
      <c r="J270" s="127"/>
      <c r="K270" s="127"/>
      <c r="L270" s="128"/>
      <c r="M270" s="128"/>
      <c r="N270" s="128"/>
      <c r="O270" s="128"/>
      <c r="P270" s="128"/>
      <c r="Q270" s="128"/>
      <c r="R270" s="128"/>
      <c r="S270" s="128"/>
      <c r="T270" s="96" t="s">
        <v>72</v>
      </c>
      <c r="U270" s="208"/>
      <c r="V270" s="209"/>
    </row>
    <row r="271" spans="2:22" ht="129" customHeight="1" x14ac:dyDescent="0.25">
      <c r="B271" s="64">
        <v>123</v>
      </c>
      <c r="C271" s="158"/>
      <c r="D271" s="159"/>
      <c r="E271" s="136" t="s">
        <v>216</v>
      </c>
      <c r="F271" s="136"/>
      <c r="G271" s="99"/>
      <c r="H271" s="90"/>
      <c r="I271" s="90"/>
      <c r="J271" s="90"/>
      <c r="K271" s="90"/>
      <c r="L271" s="91"/>
      <c r="M271" s="91"/>
      <c r="N271" s="91"/>
      <c r="O271" s="91"/>
      <c r="P271" s="91"/>
      <c r="Q271" s="91"/>
      <c r="R271" s="91"/>
      <c r="S271" s="91"/>
      <c r="T271" s="95" t="s">
        <v>74</v>
      </c>
      <c r="U271" s="208"/>
      <c r="V271" s="209"/>
    </row>
    <row r="272" spans="2:22" ht="18.75" customHeight="1" x14ac:dyDescent="0.25">
      <c r="B272" s="64"/>
      <c r="C272" s="245"/>
      <c r="D272" s="197"/>
      <c r="E272" s="198"/>
      <c r="F272" s="123"/>
      <c r="G272" s="124"/>
      <c r="H272" s="125"/>
      <c r="I272" s="126"/>
      <c r="J272" s="127"/>
      <c r="K272" s="127"/>
      <c r="L272" s="128"/>
      <c r="M272" s="128"/>
      <c r="N272" s="128"/>
      <c r="O272" s="128"/>
      <c r="P272" s="128"/>
      <c r="Q272" s="128"/>
      <c r="R272" s="128"/>
      <c r="S272" s="128"/>
      <c r="T272" s="96" t="s">
        <v>72</v>
      </c>
      <c r="U272" s="208"/>
      <c r="V272" s="209"/>
    </row>
    <row r="273" spans="2:22" ht="75" customHeight="1" x14ac:dyDescent="0.25">
      <c r="B273" s="64">
        <v>124</v>
      </c>
      <c r="C273" s="158"/>
      <c r="D273" s="159"/>
      <c r="E273" s="136" t="s">
        <v>217</v>
      </c>
      <c r="F273" s="136"/>
      <c r="G273" s="99"/>
      <c r="H273" s="90"/>
      <c r="I273" s="90"/>
      <c r="J273" s="90"/>
      <c r="K273" s="90"/>
      <c r="L273" s="91"/>
      <c r="M273" s="91"/>
      <c r="N273" s="91"/>
      <c r="O273" s="91"/>
      <c r="P273" s="91"/>
      <c r="Q273" s="91"/>
      <c r="R273" s="91"/>
      <c r="S273" s="91"/>
      <c r="T273" s="95" t="s">
        <v>74</v>
      </c>
      <c r="U273" s="208"/>
      <c r="V273" s="209"/>
    </row>
    <row r="274" spans="2:22" ht="18.75" customHeight="1" x14ac:dyDescent="0.25">
      <c r="B274" s="64"/>
      <c r="C274" s="245"/>
      <c r="D274" s="197"/>
      <c r="E274" s="198"/>
      <c r="F274" s="123"/>
      <c r="G274" s="124"/>
      <c r="H274" s="125"/>
      <c r="I274" s="126"/>
      <c r="J274" s="127"/>
      <c r="K274" s="127"/>
      <c r="L274" s="128"/>
      <c r="M274" s="128"/>
      <c r="N274" s="128"/>
      <c r="O274" s="128"/>
      <c r="P274" s="128"/>
      <c r="Q274" s="128"/>
      <c r="R274" s="128"/>
      <c r="S274" s="128"/>
      <c r="T274" s="96" t="s">
        <v>72</v>
      </c>
      <c r="U274" s="208"/>
      <c r="V274" s="209"/>
    </row>
    <row r="275" spans="2:22" ht="51" x14ac:dyDescent="0.25">
      <c r="B275" s="64">
        <v>125</v>
      </c>
      <c r="C275" s="158"/>
      <c r="D275" s="159"/>
      <c r="E275" s="136" t="s">
        <v>218</v>
      </c>
      <c r="F275" s="136"/>
      <c r="G275" s="99"/>
      <c r="H275" s="90"/>
      <c r="I275" s="90"/>
      <c r="J275" s="90"/>
      <c r="K275" s="90"/>
      <c r="L275" s="91"/>
      <c r="M275" s="91"/>
      <c r="N275" s="91"/>
      <c r="O275" s="91"/>
      <c r="P275" s="91"/>
      <c r="Q275" s="91"/>
      <c r="R275" s="91"/>
      <c r="S275" s="91"/>
      <c r="T275" s="95" t="s">
        <v>74</v>
      </c>
      <c r="U275" s="208"/>
      <c r="V275" s="209"/>
    </row>
    <row r="276" spans="2:22" ht="20.25" customHeight="1" x14ac:dyDescent="0.25">
      <c r="B276" s="64"/>
      <c r="C276" s="245"/>
      <c r="D276" s="197"/>
      <c r="E276" s="198"/>
      <c r="F276" s="123"/>
      <c r="G276" s="124"/>
      <c r="H276" s="125"/>
      <c r="I276" s="126"/>
      <c r="J276" s="127"/>
      <c r="K276" s="127"/>
      <c r="L276" s="128"/>
      <c r="M276" s="128"/>
      <c r="N276" s="128"/>
      <c r="O276" s="128"/>
      <c r="P276" s="128"/>
      <c r="Q276" s="128"/>
      <c r="R276" s="128"/>
      <c r="S276" s="128"/>
      <c r="T276" s="96" t="s">
        <v>72</v>
      </c>
      <c r="U276" s="208"/>
      <c r="V276" s="209"/>
    </row>
    <row r="277" spans="2:22" ht="73.5" customHeight="1" x14ac:dyDescent="0.25">
      <c r="B277" s="64">
        <v>126</v>
      </c>
      <c r="C277" s="158"/>
      <c r="D277" s="159"/>
      <c r="E277" s="136" t="s">
        <v>219</v>
      </c>
      <c r="F277" s="136"/>
      <c r="G277" s="99"/>
      <c r="H277" s="90"/>
      <c r="I277" s="90"/>
      <c r="J277" s="90"/>
      <c r="K277" s="90"/>
      <c r="L277" s="91"/>
      <c r="M277" s="91"/>
      <c r="N277" s="91"/>
      <c r="O277" s="91"/>
      <c r="P277" s="91"/>
      <c r="Q277" s="91"/>
      <c r="R277" s="91"/>
      <c r="S277" s="91"/>
      <c r="T277" s="95" t="s">
        <v>74</v>
      </c>
      <c r="U277" s="208"/>
      <c r="V277" s="209"/>
    </row>
    <row r="278" spans="2:22" ht="21.75" customHeight="1" x14ac:dyDescent="0.25">
      <c r="B278" s="64"/>
      <c r="C278" s="245"/>
      <c r="D278" s="197"/>
      <c r="E278" s="198"/>
      <c r="F278" s="123"/>
      <c r="G278" s="124"/>
      <c r="H278" s="125"/>
      <c r="I278" s="126"/>
      <c r="J278" s="127"/>
      <c r="K278" s="127"/>
      <c r="L278" s="128"/>
      <c r="M278" s="128"/>
      <c r="N278" s="128"/>
      <c r="O278" s="128"/>
      <c r="P278" s="128"/>
      <c r="Q278" s="128"/>
      <c r="R278" s="128"/>
      <c r="S278" s="128"/>
      <c r="T278" s="96" t="s">
        <v>72</v>
      </c>
      <c r="U278" s="208"/>
      <c r="V278" s="209"/>
    </row>
    <row r="279" spans="2:22" ht="51" customHeight="1" x14ac:dyDescent="0.25">
      <c r="B279" s="64">
        <v>127</v>
      </c>
      <c r="C279" s="158"/>
      <c r="D279" s="159"/>
      <c r="E279" s="136" t="s">
        <v>220</v>
      </c>
      <c r="F279" s="136"/>
      <c r="G279" s="99"/>
      <c r="H279" s="90"/>
      <c r="I279" s="90"/>
      <c r="J279" s="90"/>
      <c r="K279" s="90"/>
      <c r="L279" s="91"/>
      <c r="M279" s="91"/>
      <c r="N279" s="91"/>
      <c r="O279" s="91"/>
      <c r="P279" s="91"/>
      <c r="Q279" s="91"/>
      <c r="R279" s="91"/>
      <c r="S279" s="91"/>
      <c r="T279" s="95" t="s">
        <v>74</v>
      </c>
      <c r="U279" s="208"/>
      <c r="V279" s="209"/>
    </row>
    <row r="280" spans="2:22" ht="23.25" customHeight="1" x14ac:dyDescent="0.25">
      <c r="B280" s="64"/>
      <c r="C280" s="245"/>
      <c r="D280" s="197"/>
      <c r="E280" s="198"/>
      <c r="F280" s="123"/>
      <c r="G280" s="124"/>
      <c r="H280" s="125"/>
      <c r="I280" s="126"/>
      <c r="J280" s="127"/>
      <c r="K280" s="127"/>
      <c r="L280" s="128"/>
      <c r="M280" s="128"/>
      <c r="N280" s="128"/>
      <c r="O280" s="128"/>
      <c r="P280" s="128"/>
      <c r="Q280" s="128"/>
      <c r="R280" s="128"/>
      <c r="S280" s="128"/>
      <c r="T280" s="96" t="s">
        <v>72</v>
      </c>
      <c r="U280" s="208"/>
      <c r="V280" s="209"/>
    </row>
    <row r="281" spans="2:22" ht="25.5" x14ac:dyDescent="0.25">
      <c r="B281" s="64">
        <v>128</v>
      </c>
      <c r="C281" s="158"/>
      <c r="D281" s="159"/>
      <c r="E281" s="136" t="s">
        <v>221</v>
      </c>
      <c r="F281" s="136"/>
      <c r="G281" s="99"/>
      <c r="H281" s="90"/>
      <c r="I281" s="90"/>
      <c r="J281" s="90"/>
      <c r="K281" s="90"/>
      <c r="L281" s="91"/>
      <c r="M281" s="91"/>
      <c r="N281" s="91"/>
      <c r="O281" s="91"/>
      <c r="P281" s="91"/>
      <c r="Q281" s="91"/>
      <c r="R281" s="91"/>
      <c r="S281" s="91"/>
      <c r="T281" s="95" t="s">
        <v>74</v>
      </c>
      <c r="U281" s="208"/>
      <c r="V281" s="209"/>
    </row>
    <row r="282" spans="2:22" ht="20.25" customHeight="1" x14ac:dyDescent="0.25">
      <c r="B282" s="64"/>
      <c r="C282" s="245"/>
      <c r="D282" s="197"/>
      <c r="E282" s="198"/>
      <c r="F282" s="123"/>
      <c r="G282" s="124"/>
      <c r="H282" s="125"/>
      <c r="I282" s="126"/>
      <c r="J282" s="127"/>
      <c r="K282" s="127"/>
      <c r="L282" s="128"/>
      <c r="M282" s="128"/>
      <c r="N282" s="128"/>
      <c r="O282" s="128"/>
      <c r="P282" s="128"/>
      <c r="Q282" s="128"/>
      <c r="R282" s="128"/>
      <c r="S282" s="128"/>
      <c r="T282" s="96" t="s">
        <v>72</v>
      </c>
      <c r="U282" s="208"/>
      <c r="V282" s="209"/>
    </row>
    <row r="283" spans="2:22" ht="51" x14ac:dyDescent="0.25">
      <c r="B283" s="64">
        <v>129</v>
      </c>
      <c r="C283" s="158"/>
      <c r="D283" s="159"/>
      <c r="E283" s="136" t="s">
        <v>222</v>
      </c>
      <c r="F283" s="136"/>
      <c r="G283" s="99"/>
      <c r="H283" s="90"/>
      <c r="I283" s="90"/>
      <c r="J283" s="90"/>
      <c r="K283" s="90"/>
      <c r="L283" s="91"/>
      <c r="M283" s="91"/>
      <c r="N283" s="91"/>
      <c r="O283" s="91"/>
      <c r="P283" s="91"/>
      <c r="Q283" s="91"/>
      <c r="R283" s="91"/>
      <c r="S283" s="91"/>
      <c r="T283" s="95" t="s">
        <v>74</v>
      </c>
      <c r="U283" s="208"/>
      <c r="V283" s="209"/>
    </row>
    <row r="284" spans="2:22" ht="21.75" customHeight="1" x14ac:dyDescent="0.25">
      <c r="B284" s="64"/>
      <c r="C284" s="245"/>
      <c r="D284" s="197"/>
      <c r="E284" s="198"/>
      <c r="F284" s="123"/>
      <c r="G284" s="124"/>
      <c r="H284" s="125"/>
      <c r="I284" s="126"/>
      <c r="J284" s="127"/>
      <c r="K284" s="127"/>
      <c r="L284" s="128"/>
      <c r="M284" s="128"/>
      <c r="N284" s="128"/>
      <c r="O284" s="128"/>
      <c r="P284" s="128"/>
      <c r="Q284" s="128"/>
      <c r="R284" s="128"/>
      <c r="S284" s="128"/>
      <c r="T284" s="96" t="s">
        <v>72</v>
      </c>
      <c r="U284" s="208"/>
      <c r="V284" s="209"/>
    </row>
    <row r="285" spans="2:22" ht="25.5" x14ac:dyDescent="0.25">
      <c r="B285" s="64">
        <v>130</v>
      </c>
      <c r="C285" s="158"/>
      <c r="D285" s="159"/>
      <c r="E285" s="136" t="s">
        <v>223</v>
      </c>
      <c r="F285" s="136"/>
      <c r="G285" s="99"/>
      <c r="H285" s="90"/>
      <c r="I285" s="90"/>
      <c r="J285" s="90"/>
      <c r="K285" s="90"/>
      <c r="L285" s="91"/>
      <c r="M285" s="91"/>
      <c r="N285" s="91"/>
      <c r="O285" s="91"/>
      <c r="P285" s="91"/>
      <c r="Q285" s="91"/>
      <c r="R285" s="91"/>
      <c r="S285" s="91"/>
      <c r="T285" s="95" t="s">
        <v>74</v>
      </c>
      <c r="U285" s="208"/>
      <c r="V285" s="209"/>
    </row>
    <row r="286" spans="2:22" ht="18.75" customHeight="1" x14ac:dyDescent="0.25">
      <c r="B286" s="64"/>
      <c r="C286" s="245"/>
      <c r="D286" s="197"/>
      <c r="E286" s="198"/>
      <c r="F286" s="123"/>
      <c r="G286" s="124"/>
      <c r="H286" s="125"/>
      <c r="I286" s="126"/>
      <c r="J286" s="127"/>
      <c r="K286" s="127"/>
      <c r="L286" s="128"/>
      <c r="M286" s="128"/>
      <c r="N286" s="128"/>
      <c r="O286" s="128"/>
      <c r="P286" s="128"/>
      <c r="Q286" s="128"/>
      <c r="R286" s="128"/>
      <c r="S286" s="128"/>
      <c r="T286" s="96" t="s">
        <v>72</v>
      </c>
      <c r="U286" s="208"/>
      <c r="V286" s="209"/>
    </row>
    <row r="287" spans="2:22" ht="25.5" x14ac:dyDescent="0.25">
      <c r="B287" s="64">
        <v>131</v>
      </c>
      <c r="C287" s="158"/>
      <c r="D287" s="159"/>
      <c r="E287" s="136" t="s">
        <v>224</v>
      </c>
      <c r="F287" s="136"/>
      <c r="G287" s="99"/>
      <c r="H287" s="90"/>
      <c r="I287" s="90"/>
      <c r="J287" s="90"/>
      <c r="K287" s="90"/>
      <c r="L287" s="91"/>
      <c r="M287" s="91"/>
      <c r="N287" s="91"/>
      <c r="O287" s="91"/>
      <c r="P287" s="91"/>
      <c r="Q287" s="91"/>
      <c r="R287" s="91"/>
      <c r="S287" s="91"/>
      <c r="T287" s="95" t="s">
        <v>74</v>
      </c>
      <c r="U287" s="208"/>
      <c r="V287" s="209"/>
    </row>
    <row r="288" spans="2:22" ht="20.25" customHeight="1" x14ac:dyDescent="0.25">
      <c r="B288" s="64"/>
      <c r="C288" s="245"/>
      <c r="D288" s="197"/>
      <c r="E288" s="198"/>
      <c r="F288" s="123"/>
      <c r="G288" s="124"/>
      <c r="H288" s="125"/>
      <c r="I288" s="126"/>
      <c r="J288" s="127"/>
      <c r="K288" s="127"/>
      <c r="L288" s="128"/>
      <c r="M288" s="128"/>
      <c r="N288" s="128"/>
      <c r="O288" s="128"/>
      <c r="P288" s="128"/>
      <c r="Q288" s="128"/>
      <c r="R288" s="128"/>
      <c r="S288" s="128"/>
      <c r="T288" s="96" t="s">
        <v>72</v>
      </c>
      <c r="U288" s="208"/>
      <c r="V288" s="209"/>
    </row>
    <row r="289" spans="2:22" ht="25.5" x14ac:dyDescent="0.25">
      <c r="B289" s="64">
        <v>132</v>
      </c>
      <c r="C289" s="158"/>
      <c r="D289" s="159"/>
      <c r="E289" s="164" t="s">
        <v>225</v>
      </c>
      <c r="F289" s="136"/>
      <c r="G289" s="99"/>
      <c r="H289" s="90"/>
      <c r="I289" s="90"/>
      <c r="J289" s="90"/>
      <c r="K289" s="90"/>
      <c r="L289" s="91"/>
      <c r="M289" s="91"/>
      <c r="N289" s="91"/>
      <c r="O289" s="91"/>
      <c r="P289" s="91"/>
      <c r="Q289" s="91"/>
      <c r="R289" s="91"/>
      <c r="S289" s="91"/>
      <c r="T289" s="95" t="s">
        <v>74</v>
      </c>
      <c r="U289" s="208"/>
      <c r="V289" s="209"/>
    </row>
    <row r="290" spans="2:22" ht="21.75" customHeight="1" x14ac:dyDescent="0.25">
      <c r="B290" s="64"/>
      <c r="C290" s="245"/>
      <c r="D290" s="197"/>
      <c r="E290" s="198"/>
      <c r="F290" s="123"/>
      <c r="G290" s="124"/>
      <c r="H290" s="125"/>
      <c r="I290" s="126"/>
      <c r="J290" s="127"/>
      <c r="K290" s="127"/>
      <c r="L290" s="128"/>
      <c r="M290" s="128"/>
      <c r="N290" s="128"/>
      <c r="O290" s="128"/>
      <c r="P290" s="128"/>
      <c r="Q290" s="128"/>
      <c r="R290" s="128"/>
      <c r="S290" s="128"/>
      <c r="T290" s="96" t="s">
        <v>72</v>
      </c>
      <c r="U290" s="208"/>
      <c r="V290" s="209"/>
    </row>
    <row r="291" spans="2:22" ht="25.5" x14ac:dyDescent="0.25">
      <c r="B291" s="64">
        <v>133</v>
      </c>
      <c r="C291" s="158"/>
      <c r="D291" s="159"/>
      <c r="E291" s="136" t="s">
        <v>226</v>
      </c>
      <c r="F291" s="136">
        <v>400</v>
      </c>
      <c r="G291" s="99">
        <v>400</v>
      </c>
      <c r="H291" s="90"/>
      <c r="I291" s="90"/>
      <c r="J291" s="90"/>
      <c r="K291" s="90"/>
      <c r="L291" s="91"/>
      <c r="M291" s="91"/>
      <c r="N291" s="91"/>
      <c r="O291" s="91"/>
      <c r="P291" s="91"/>
      <c r="Q291" s="91"/>
      <c r="R291" s="91"/>
      <c r="S291" s="91"/>
      <c r="T291" s="95" t="s">
        <v>74</v>
      </c>
      <c r="U291" s="208"/>
      <c r="V291" s="209"/>
    </row>
    <row r="292" spans="2:22" ht="23.25" customHeight="1" x14ac:dyDescent="0.25">
      <c r="B292" s="64"/>
      <c r="C292" s="245"/>
      <c r="D292" s="197"/>
      <c r="E292" s="198"/>
      <c r="F292" s="123"/>
      <c r="G292" s="124"/>
      <c r="H292" s="125"/>
      <c r="I292" s="126"/>
      <c r="J292" s="127"/>
      <c r="K292" s="127"/>
      <c r="L292" s="128"/>
      <c r="M292" s="128"/>
      <c r="N292" s="128"/>
      <c r="O292" s="128"/>
      <c r="P292" s="128"/>
      <c r="Q292" s="128"/>
      <c r="R292" s="128"/>
      <c r="S292" s="128"/>
      <c r="T292" s="96" t="s">
        <v>72</v>
      </c>
      <c r="U292" s="208"/>
      <c r="V292" s="209"/>
    </row>
    <row r="293" spans="2:22" ht="38.25" x14ac:dyDescent="0.25">
      <c r="B293" s="64">
        <v>134</v>
      </c>
      <c r="C293" s="158"/>
      <c r="D293" s="159"/>
      <c r="E293" s="136" t="s">
        <v>227</v>
      </c>
      <c r="F293" s="136">
        <v>395</v>
      </c>
      <c r="G293" s="99">
        <v>400</v>
      </c>
      <c r="H293" s="90"/>
      <c r="I293" s="90"/>
      <c r="J293" s="90"/>
      <c r="K293" s="90"/>
      <c r="L293" s="91"/>
      <c r="M293" s="91"/>
      <c r="N293" s="91"/>
      <c r="O293" s="91"/>
      <c r="P293" s="91"/>
      <c r="Q293" s="91"/>
      <c r="R293" s="91"/>
      <c r="S293" s="91"/>
      <c r="T293" s="95" t="s">
        <v>74</v>
      </c>
      <c r="U293" s="208"/>
      <c r="V293" s="209"/>
    </row>
    <row r="294" spans="2:22" ht="18.75" customHeight="1" x14ac:dyDescent="0.25">
      <c r="B294" s="64"/>
      <c r="C294" s="245"/>
      <c r="D294" s="197"/>
      <c r="E294" s="198"/>
      <c r="F294" s="123"/>
      <c r="G294" s="124"/>
      <c r="H294" s="125"/>
      <c r="I294" s="126"/>
      <c r="J294" s="127"/>
      <c r="K294" s="127"/>
      <c r="L294" s="128"/>
      <c r="M294" s="128"/>
      <c r="N294" s="128"/>
      <c r="O294" s="128"/>
      <c r="P294" s="128"/>
      <c r="Q294" s="128"/>
      <c r="R294" s="128"/>
      <c r="S294" s="128"/>
      <c r="T294" s="96" t="s">
        <v>72</v>
      </c>
      <c r="U294" s="208"/>
      <c r="V294" s="209"/>
    </row>
    <row r="295" spans="2:22" ht="51" x14ac:dyDescent="0.25">
      <c r="B295" s="64">
        <v>135</v>
      </c>
      <c r="C295" s="158"/>
      <c r="D295" s="159"/>
      <c r="E295" s="136" t="s">
        <v>228</v>
      </c>
      <c r="F295" s="136">
        <v>385</v>
      </c>
      <c r="G295" s="99">
        <v>395</v>
      </c>
      <c r="H295" s="90"/>
      <c r="I295" s="90"/>
      <c r="J295" s="90"/>
      <c r="K295" s="90"/>
      <c r="L295" s="91"/>
      <c r="M295" s="91"/>
      <c r="N295" s="91"/>
      <c r="O295" s="91"/>
      <c r="P295" s="91"/>
      <c r="Q295" s="91"/>
      <c r="R295" s="91"/>
      <c r="S295" s="91"/>
      <c r="T295" s="95" t="s">
        <v>74</v>
      </c>
      <c r="U295" s="208"/>
      <c r="V295" s="209"/>
    </row>
    <row r="296" spans="2:22" ht="23.25" customHeight="1" x14ac:dyDescent="0.25">
      <c r="B296" s="64"/>
      <c r="C296" s="245"/>
      <c r="D296" s="197"/>
      <c r="E296" s="198"/>
      <c r="F296" s="123"/>
      <c r="G296" s="124"/>
      <c r="H296" s="125"/>
      <c r="I296" s="126"/>
      <c r="J296" s="127"/>
      <c r="K296" s="127"/>
      <c r="L296" s="128"/>
      <c r="M296" s="128"/>
      <c r="N296" s="128"/>
      <c r="O296" s="128"/>
      <c r="P296" s="128"/>
      <c r="Q296" s="128"/>
      <c r="R296" s="128"/>
      <c r="S296" s="128"/>
      <c r="T296" s="96" t="s">
        <v>72</v>
      </c>
      <c r="U296" s="208"/>
      <c r="V296" s="209"/>
    </row>
    <row r="297" spans="2:22" ht="38.25" x14ac:dyDescent="0.25">
      <c r="B297" s="64">
        <v>136</v>
      </c>
      <c r="C297" s="158"/>
      <c r="D297" s="159"/>
      <c r="E297" s="136" t="s">
        <v>229</v>
      </c>
      <c r="F297" s="136">
        <v>15</v>
      </c>
      <c r="G297" s="99">
        <v>5</v>
      </c>
      <c r="H297" s="90"/>
      <c r="I297" s="90"/>
      <c r="J297" s="90"/>
      <c r="K297" s="90"/>
      <c r="L297" s="91"/>
      <c r="M297" s="91"/>
      <c r="N297" s="91"/>
      <c r="O297" s="91"/>
      <c r="P297" s="91"/>
      <c r="Q297" s="91"/>
      <c r="R297" s="91"/>
      <c r="S297" s="91"/>
      <c r="T297" s="95" t="s">
        <v>74</v>
      </c>
      <c r="U297" s="208"/>
      <c r="V297" s="209"/>
    </row>
    <row r="298" spans="2:22" ht="21.75" customHeight="1" x14ac:dyDescent="0.25">
      <c r="B298" s="64"/>
      <c r="C298" s="245"/>
      <c r="D298" s="197"/>
      <c r="E298" s="198"/>
      <c r="F298" s="123"/>
      <c r="G298" s="124"/>
      <c r="H298" s="125"/>
      <c r="I298" s="126"/>
      <c r="J298" s="127"/>
      <c r="K298" s="127"/>
      <c r="L298" s="128"/>
      <c r="M298" s="128"/>
      <c r="N298" s="128"/>
      <c r="O298" s="128"/>
      <c r="P298" s="128"/>
      <c r="Q298" s="128"/>
      <c r="R298" s="128"/>
      <c r="S298" s="128"/>
      <c r="T298" s="96" t="s">
        <v>72</v>
      </c>
      <c r="U298" s="208"/>
      <c r="V298" s="209"/>
    </row>
    <row r="299" spans="2:22" ht="38.25" x14ac:dyDescent="0.25">
      <c r="B299" s="64">
        <v>137</v>
      </c>
      <c r="C299" s="158"/>
      <c r="D299" s="159"/>
      <c r="E299" s="136" t="s">
        <v>230</v>
      </c>
      <c r="F299" s="136">
        <v>8</v>
      </c>
      <c r="G299" s="99">
        <v>12</v>
      </c>
      <c r="H299" s="90"/>
      <c r="I299" s="90"/>
      <c r="J299" s="90"/>
      <c r="K299" s="90"/>
      <c r="L299" s="91"/>
      <c r="M299" s="91"/>
      <c r="N299" s="91"/>
      <c r="O299" s="91"/>
      <c r="P299" s="91"/>
      <c r="Q299" s="91"/>
      <c r="R299" s="91"/>
      <c r="S299" s="91"/>
      <c r="T299" s="95" t="s">
        <v>74</v>
      </c>
      <c r="U299" s="208"/>
      <c r="V299" s="209"/>
    </row>
    <row r="300" spans="2:22" ht="21.75" customHeight="1" x14ac:dyDescent="0.25">
      <c r="B300" s="64"/>
      <c r="C300" s="245"/>
      <c r="D300" s="197"/>
      <c r="E300" s="198"/>
      <c r="F300" s="123"/>
      <c r="G300" s="124"/>
      <c r="H300" s="125"/>
      <c r="I300" s="126"/>
      <c r="J300" s="127"/>
      <c r="K300" s="127"/>
      <c r="L300" s="128"/>
      <c r="M300" s="128"/>
      <c r="N300" s="128"/>
      <c r="O300" s="128"/>
      <c r="P300" s="128"/>
      <c r="Q300" s="128"/>
      <c r="R300" s="128"/>
      <c r="S300" s="128"/>
      <c r="T300" s="96" t="s">
        <v>72</v>
      </c>
      <c r="U300" s="208"/>
      <c r="V300" s="209"/>
    </row>
    <row r="301" spans="2:22" ht="63.75" x14ac:dyDescent="0.25">
      <c r="B301" s="64">
        <v>138</v>
      </c>
      <c r="C301" s="160"/>
      <c r="D301" s="161"/>
      <c r="E301" s="136" t="s">
        <v>231</v>
      </c>
      <c r="F301" s="136">
        <v>8</v>
      </c>
      <c r="G301" s="99">
        <v>12</v>
      </c>
      <c r="H301" s="90"/>
      <c r="I301" s="90"/>
      <c r="J301" s="90"/>
      <c r="K301" s="90"/>
      <c r="L301" s="91"/>
      <c r="M301" s="91"/>
      <c r="N301" s="91"/>
      <c r="O301" s="91"/>
      <c r="P301" s="91"/>
      <c r="Q301" s="91"/>
      <c r="R301" s="91"/>
      <c r="S301" s="91"/>
      <c r="T301" s="95" t="s">
        <v>74</v>
      </c>
      <c r="U301" s="208"/>
      <c r="V301" s="209"/>
    </row>
    <row r="302" spans="2:22" ht="18.75" customHeight="1" x14ac:dyDescent="0.25">
      <c r="B302" s="64"/>
      <c r="C302" s="245"/>
      <c r="D302" s="197"/>
      <c r="E302" s="198"/>
      <c r="F302" s="123"/>
      <c r="G302" s="124"/>
      <c r="H302" s="125"/>
      <c r="I302" s="126"/>
      <c r="J302" s="127"/>
      <c r="K302" s="127"/>
      <c r="L302" s="128"/>
      <c r="M302" s="128"/>
      <c r="N302" s="128"/>
      <c r="O302" s="128"/>
      <c r="P302" s="128"/>
      <c r="Q302" s="128"/>
      <c r="R302" s="128"/>
      <c r="S302" s="128"/>
      <c r="T302" s="96" t="s">
        <v>72</v>
      </c>
      <c r="U302" s="208"/>
      <c r="V302" s="209"/>
    </row>
    <row r="303" spans="2:22" ht="89.25" x14ac:dyDescent="0.25">
      <c r="B303" s="64">
        <v>139</v>
      </c>
      <c r="C303" s="158"/>
      <c r="D303" s="159"/>
      <c r="E303" s="136" t="s">
        <v>232</v>
      </c>
      <c r="F303" s="136">
        <v>486734</v>
      </c>
      <c r="G303" s="99">
        <v>486734</v>
      </c>
      <c r="H303" s="90"/>
      <c r="I303" s="90"/>
      <c r="J303" s="90"/>
      <c r="K303" s="90"/>
      <c r="L303" s="91"/>
      <c r="M303" s="91"/>
      <c r="N303" s="91"/>
      <c r="O303" s="91"/>
      <c r="P303" s="91"/>
      <c r="Q303" s="91"/>
      <c r="R303" s="91"/>
      <c r="S303" s="91"/>
      <c r="T303" s="95" t="s">
        <v>74</v>
      </c>
      <c r="U303" s="208"/>
      <c r="V303" s="209"/>
    </row>
    <row r="304" spans="2:22" ht="23.25" customHeight="1" x14ac:dyDescent="0.25">
      <c r="B304" s="64"/>
      <c r="C304" s="245"/>
      <c r="D304" s="197"/>
      <c r="E304" s="198"/>
      <c r="F304" s="123"/>
      <c r="G304" s="124"/>
      <c r="H304" s="125"/>
      <c r="I304" s="126"/>
      <c r="J304" s="127"/>
      <c r="K304" s="127"/>
      <c r="L304" s="128"/>
      <c r="M304" s="128"/>
      <c r="N304" s="128"/>
      <c r="O304" s="128"/>
      <c r="P304" s="128"/>
      <c r="Q304" s="128"/>
      <c r="R304" s="128"/>
      <c r="S304" s="128"/>
      <c r="T304" s="96" t="s">
        <v>72</v>
      </c>
      <c r="U304" s="208"/>
      <c r="V304" s="209"/>
    </row>
    <row r="305" spans="2:22" ht="117" customHeight="1" x14ac:dyDescent="0.25">
      <c r="B305" s="64"/>
      <c r="C305" s="158"/>
      <c r="D305" s="159"/>
      <c r="E305" s="164" t="s">
        <v>233</v>
      </c>
      <c r="F305" s="136"/>
      <c r="G305" s="99"/>
      <c r="H305" s="90"/>
      <c r="I305" s="90"/>
      <c r="J305" s="90"/>
      <c r="K305" s="90"/>
      <c r="L305" s="91"/>
      <c r="M305" s="91"/>
      <c r="N305" s="91"/>
      <c r="O305" s="91"/>
      <c r="P305" s="91"/>
      <c r="Q305" s="91"/>
      <c r="R305" s="91"/>
      <c r="S305" s="91"/>
      <c r="T305" s="95" t="s">
        <v>74</v>
      </c>
      <c r="U305" s="208"/>
      <c r="V305" s="209"/>
    </row>
    <row r="306" spans="2:22" ht="21.75" customHeight="1" x14ac:dyDescent="0.25">
      <c r="B306" s="64"/>
      <c r="C306" s="245"/>
      <c r="D306" s="197"/>
      <c r="E306" s="198"/>
      <c r="F306" s="123"/>
      <c r="G306" s="124"/>
      <c r="H306" s="125"/>
      <c r="I306" s="126"/>
      <c r="J306" s="127"/>
      <c r="K306" s="127"/>
      <c r="L306" s="128"/>
      <c r="M306" s="128"/>
      <c r="N306" s="128"/>
      <c r="O306" s="128"/>
      <c r="P306" s="128"/>
      <c r="Q306" s="128"/>
      <c r="R306" s="128"/>
      <c r="S306" s="128"/>
      <c r="T306" s="96" t="s">
        <v>72</v>
      </c>
      <c r="U306" s="208"/>
      <c r="V306" s="209"/>
    </row>
    <row r="307" spans="2:22" ht="25.5" x14ac:dyDescent="0.25">
      <c r="B307" s="64">
        <v>140</v>
      </c>
      <c r="C307" s="158"/>
      <c r="D307" s="159"/>
      <c r="E307" s="136" t="s">
        <v>221</v>
      </c>
      <c r="F307" s="136">
        <v>400</v>
      </c>
      <c r="G307" s="99">
        <v>400</v>
      </c>
      <c r="H307" s="90"/>
      <c r="I307" s="90"/>
      <c r="J307" s="90"/>
      <c r="K307" s="90"/>
      <c r="L307" s="91"/>
      <c r="M307" s="91"/>
      <c r="N307" s="91"/>
      <c r="O307" s="91"/>
      <c r="P307" s="91"/>
      <c r="Q307" s="91"/>
      <c r="R307" s="91"/>
      <c r="S307" s="91"/>
      <c r="T307" s="95" t="s">
        <v>74</v>
      </c>
      <c r="U307" s="208"/>
      <c r="V307" s="209"/>
    </row>
    <row r="308" spans="2:22" ht="21.75" customHeight="1" x14ac:dyDescent="0.25">
      <c r="B308" s="64"/>
      <c r="C308" s="245"/>
      <c r="D308" s="197"/>
      <c r="E308" s="198"/>
      <c r="F308" s="123"/>
      <c r="G308" s="124"/>
      <c r="H308" s="125"/>
      <c r="I308" s="126"/>
      <c r="J308" s="127"/>
      <c r="K308" s="127"/>
      <c r="L308" s="128"/>
      <c r="M308" s="128"/>
      <c r="N308" s="128"/>
      <c r="O308" s="128"/>
      <c r="P308" s="128"/>
      <c r="Q308" s="128"/>
      <c r="R308" s="128"/>
      <c r="S308" s="128"/>
      <c r="T308" s="96" t="s">
        <v>72</v>
      </c>
      <c r="U308" s="208"/>
      <c r="V308" s="209"/>
    </row>
    <row r="309" spans="2:22" ht="51" x14ac:dyDescent="0.25">
      <c r="B309" s="64">
        <v>141</v>
      </c>
      <c r="C309" s="160"/>
      <c r="D309" s="161"/>
      <c r="E309" s="136" t="s">
        <v>234</v>
      </c>
      <c r="F309" s="136">
        <v>350</v>
      </c>
      <c r="G309" s="99">
        <v>400</v>
      </c>
      <c r="H309" s="90"/>
      <c r="I309" s="90"/>
      <c r="J309" s="90"/>
      <c r="K309" s="90"/>
      <c r="L309" s="91"/>
      <c r="M309" s="91"/>
      <c r="N309" s="91"/>
      <c r="O309" s="91"/>
      <c r="P309" s="91"/>
      <c r="Q309" s="91"/>
      <c r="R309" s="91"/>
      <c r="S309" s="91"/>
      <c r="T309" s="95" t="s">
        <v>74</v>
      </c>
      <c r="U309" s="208"/>
      <c r="V309" s="209"/>
    </row>
    <row r="310" spans="2:22" ht="18.75" customHeight="1" x14ac:dyDescent="0.25">
      <c r="B310" s="64"/>
      <c r="C310" s="245"/>
      <c r="D310" s="197"/>
      <c r="E310" s="198"/>
      <c r="F310" s="123"/>
      <c r="G310" s="124"/>
      <c r="H310" s="125"/>
      <c r="I310" s="126"/>
      <c r="J310" s="127"/>
      <c r="K310" s="127"/>
      <c r="L310" s="128"/>
      <c r="M310" s="128"/>
      <c r="N310" s="128"/>
      <c r="O310" s="128"/>
      <c r="P310" s="128"/>
      <c r="Q310" s="128"/>
      <c r="R310" s="128"/>
      <c r="S310" s="128"/>
      <c r="T310" s="96" t="s">
        <v>72</v>
      </c>
      <c r="U310" s="208"/>
      <c r="V310" s="209"/>
    </row>
    <row r="311" spans="2:22" ht="38.25" x14ac:dyDescent="0.25">
      <c r="B311" s="64">
        <v>142</v>
      </c>
      <c r="C311" s="158"/>
      <c r="D311" s="159"/>
      <c r="E311" s="136" t="s">
        <v>230</v>
      </c>
      <c r="F311" s="136">
        <v>8</v>
      </c>
      <c r="G311" s="99">
        <v>12</v>
      </c>
      <c r="H311" s="90"/>
      <c r="I311" s="90"/>
      <c r="J311" s="90"/>
      <c r="K311" s="90"/>
      <c r="L311" s="91"/>
      <c r="M311" s="91"/>
      <c r="N311" s="91"/>
      <c r="O311" s="91"/>
      <c r="P311" s="91"/>
      <c r="Q311" s="91"/>
      <c r="R311" s="91"/>
      <c r="S311" s="91"/>
      <c r="T311" s="95" t="s">
        <v>74</v>
      </c>
      <c r="U311" s="208"/>
      <c r="V311" s="209"/>
    </row>
    <row r="312" spans="2:22" ht="23.25" customHeight="1" x14ac:dyDescent="0.25">
      <c r="B312" s="64"/>
      <c r="C312" s="245"/>
      <c r="D312" s="197"/>
      <c r="E312" s="198"/>
      <c r="F312" s="123"/>
      <c r="G312" s="124"/>
      <c r="H312" s="125"/>
      <c r="I312" s="126"/>
      <c r="J312" s="127"/>
      <c r="K312" s="127"/>
      <c r="L312" s="128"/>
      <c r="M312" s="128"/>
      <c r="N312" s="128"/>
      <c r="O312" s="128"/>
      <c r="P312" s="128"/>
      <c r="Q312" s="128"/>
      <c r="R312" s="128"/>
      <c r="S312" s="128"/>
      <c r="T312" s="96" t="s">
        <v>72</v>
      </c>
      <c r="U312" s="208"/>
      <c r="V312" s="209"/>
    </row>
    <row r="313" spans="2:22" ht="51" x14ac:dyDescent="0.25">
      <c r="B313" s="64">
        <v>143</v>
      </c>
      <c r="C313" s="158"/>
      <c r="D313" s="159"/>
      <c r="E313" s="136" t="s">
        <v>235</v>
      </c>
      <c r="F313" s="136">
        <v>0.01</v>
      </c>
      <c r="G313" s="99">
        <v>0.01</v>
      </c>
      <c r="H313" s="90"/>
      <c r="I313" s="90"/>
      <c r="J313" s="90"/>
      <c r="K313" s="90"/>
      <c r="L313" s="91"/>
      <c r="M313" s="91"/>
      <c r="N313" s="91"/>
      <c r="O313" s="91"/>
      <c r="P313" s="91"/>
      <c r="Q313" s="91"/>
      <c r="R313" s="91"/>
      <c r="S313" s="91"/>
      <c r="T313" s="95" t="s">
        <v>74</v>
      </c>
      <c r="U313" s="208"/>
      <c r="V313" s="209"/>
    </row>
    <row r="314" spans="2:22" ht="21.75" customHeight="1" x14ac:dyDescent="0.25">
      <c r="B314" s="64"/>
      <c r="C314" s="245"/>
      <c r="D314" s="197"/>
      <c r="E314" s="198"/>
      <c r="F314" s="123"/>
      <c r="G314" s="124"/>
      <c r="H314" s="125"/>
      <c r="I314" s="126"/>
      <c r="J314" s="127"/>
      <c r="K314" s="127"/>
      <c r="L314" s="128"/>
      <c r="M314" s="128"/>
      <c r="N314" s="128"/>
      <c r="O314" s="128"/>
      <c r="P314" s="128"/>
      <c r="Q314" s="128"/>
      <c r="R314" s="128"/>
      <c r="S314" s="128"/>
      <c r="T314" s="96" t="s">
        <v>72</v>
      </c>
      <c r="U314" s="208"/>
      <c r="V314" s="209"/>
    </row>
    <row r="315" spans="2:22" ht="51" x14ac:dyDescent="0.25">
      <c r="B315" s="64">
        <v>144</v>
      </c>
      <c r="C315" s="158"/>
      <c r="D315" s="159"/>
      <c r="E315" s="136" t="s">
        <v>236</v>
      </c>
      <c r="F315" s="136">
        <v>0.01</v>
      </c>
      <c r="G315" s="99">
        <v>0.01</v>
      </c>
      <c r="H315" s="90"/>
      <c r="I315" s="90"/>
      <c r="J315" s="90"/>
      <c r="K315" s="90"/>
      <c r="L315" s="91"/>
      <c r="M315" s="91"/>
      <c r="N315" s="91"/>
      <c r="O315" s="91"/>
      <c r="P315" s="91"/>
      <c r="Q315" s="91"/>
      <c r="R315" s="91"/>
      <c r="S315" s="91"/>
      <c r="T315" s="95" t="s">
        <v>74</v>
      </c>
      <c r="U315" s="208"/>
      <c r="V315" s="209"/>
    </row>
    <row r="316" spans="2:22" ht="21.75" customHeight="1" x14ac:dyDescent="0.25">
      <c r="B316" s="64"/>
      <c r="C316" s="245"/>
      <c r="D316" s="197"/>
      <c r="E316" s="198"/>
      <c r="F316" s="123"/>
      <c r="G316" s="124"/>
      <c r="H316" s="125"/>
      <c r="I316" s="126"/>
      <c r="J316" s="127"/>
      <c r="K316" s="127"/>
      <c r="L316" s="128"/>
      <c r="M316" s="128"/>
      <c r="N316" s="128"/>
      <c r="O316" s="128"/>
      <c r="P316" s="128"/>
      <c r="Q316" s="128"/>
      <c r="R316" s="128"/>
      <c r="S316" s="128"/>
      <c r="T316" s="96" t="s">
        <v>72</v>
      </c>
      <c r="U316" s="208"/>
      <c r="V316" s="209"/>
    </row>
    <row r="317" spans="2:22" ht="76.5" x14ac:dyDescent="0.25">
      <c r="B317" s="64">
        <v>145</v>
      </c>
      <c r="C317" s="160"/>
      <c r="D317" s="161"/>
      <c r="E317" s="136" t="s">
        <v>237</v>
      </c>
      <c r="F317" s="136">
        <v>1</v>
      </c>
      <c r="G317" s="99">
        <v>1</v>
      </c>
      <c r="H317" s="90"/>
      <c r="I317" s="90"/>
      <c r="J317" s="90"/>
      <c r="K317" s="90"/>
      <c r="L317" s="91"/>
      <c r="M317" s="91"/>
      <c r="N317" s="91"/>
      <c r="O317" s="91"/>
      <c r="P317" s="91"/>
      <c r="Q317" s="91"/>
      <c r="R317" s="91"/>
      <c r="S317" s="91"/>
      <c r="T317" s="95" t="s">
        <v>74</v>
      </c>
      <c r="U317" s="208"/>
      <c r="V317" s="209"/>
    </row>
    <row r="318" spans="2:22" ht="18.75" customHeight="1" x14ac:dyDescent="0.25">
      <c r="B318" s="64"/>
      <c r="C318" s="245"/>
      <c r="D318" s="197"/>
      <c r="E318" s="198"/>
      <c r="F318" s="123"/>
      <c r="G318" s="124"/>
      <c r="H318" s="125"/>
      <c r="I318" s="126"/>
      <c r="J318" s="127"/>
      <c r="K318" s="127"/>
      <c r="L318" s="128"/>
      <c r="M318" s="128"/>
      <c r="N318" s="128"/>
      <c r="O318" s="128"/>
      <c r="P318" s="128"/>
      <c r="Q318" s="128"/>
      <c r="R318" s="128"/>
      <c r="S318" s="128"/>
      <c r="T318" s="96" t="s">
        <v>72</v>
      </c>
      <c r="U318" s="208"/>
      <c r="V318" s="209"/>
    </row>
    <row r="319" spans="2:22" ht="63.75" x14ac:dyDescent="0.25">
      <c r="B319" s="64">
        <v>146</v>
      </c>
      <c r="C319" s="158"/>
      <c r="D319" s="159"/>
      <c r="E319" s="136" t="s">
        <v>238</v>
      </c>
      <c r="F319" s="136">
        <v>480000</v>
      </c>
      <c r="G319" s="99">
        <v>456000</v>
      </c>
      <c r="H319" s="90"/>
      <c r="I319" s="90"/>
      <c r="J319" s="90"/>
      <c r="K319" s="90"/>
      <c r="L319" s="91"/>
      <c r="M319" s="91"/>
      <c r="N319" s="91"/>
      <c r="O319" s="91"/>
      <c r="P319" s="91"/>
      <c r="Q319" s="91"/>
      <c r="R319" s="91"/>
      <c r="S319" s="91"/>
      <c r="T319" s="95" t="s">
        <v>74</v>
      </c>
      <c r="U319" s="208"/>
      <c r="V319" s="209"/>
    </row>
    <row r="320" spans="2:22" ht="21.75" customHeight="1" x14ac:dyDescent="0.25">
      <c r="B320" s="64"/>
      <c r="C320" s="245"/>
      <c r="D320" s="197"/>
      <c r="E320" s="198"/>
      <c r="F320" s="123"/>
      <c r="G320" s="124"/>
      <c r="H320" s="125"/>
      <c r="I320" s="126"/>
      <c r="J320" s="127"/>
      <c r="K320" s="127"/>
      <c r="L320" s="128"/>
      <c r="M320" s="128"/>
      <c r="N320" s="128"/>
      <c r="O320" s="128"/>
      <c r="P320" s="128"/>
      <c r="Q320" s="128"/>
      <c r="R320" s="128"/>
      <c r="S320" s="128"/>
      <c r="T320" s="96" t="s">
        <v>72</v>
      </c>
      <c r="U320" s="208"/>
      <c r="V320" s="209"/>
    </row>
    <row r="321" spans="2:22" ht="89.25" x14ac:dyDescent="0.25">
      <c r="B321" s="64">
        <v>147</v>
      </c>
      <c r="C321" s="160"/>
      <c r="D321" s="161"/>
      <c r="E321" s="136" t="s">
        <v>239</v>
      </c>
      <c r="F321" s="136">
        <v>0.01</v>
      </c>
      <c r="G321" s="99">
        <v>50</v>
      </c>
      <c r="H321" s="90"/>
      <c r="I321" s="90"/>
      <c r="J321" s="90"/>
      <c r="K321" s="90"/>
      <c r="L321" s="91"/>
      <c r="M321" s="91"/>
      <c r="N321" s="91"/>
      <c r="O321" s="91"/>
      <c r="P321" s="91"/>
      <c r="Q321" s="91"/>
      <c r="R321" s="91"/>
      <c r="S321" s="91"/>
      <c r="T321" s="95" t="s">
        <v>74</v>
      </c>
      <c r="U321" s="208"/>
      <c r="V321" s="209"/>
    </row>
    <row r="322" spans="2:22" ht="18.75" customHeight="1" x14ac:dyDescent="0.25">
      <c r="B322" s="64"/>
      <c r="C322" s="245"/>
      <c r="D322" s="197"/>
      <c r="E322" s="198"/>
      <c r="F322" s="123"/>
      <c r="G322" s="124"/>
      <c r="H322" s="125"/>
      <c r="I322" s="126"/>
      <c r="J322" s="127"/>
      <c r="K322" s="127"/>
      <c r="L322" s="128"/>
      <c r="M322" s="128"/>
      <c r="N322" s="128"/>
      <c r="O322" s="128"/>
      <c r="P322" s="128"/>
      <c r="Q322" s="128"/>
      <c r="R322" s="128"/>
      <c r="S322" s="128"/>
      <c r="T322" s="96" t="s">
        <v>72</v>
      </c>
      <c r="U322" s="208"/>
      <c r="V322" s="209"/>
    </row>
    <row r="323" spans="2:22" ht="66" customHeight="1" x14ac:dyDescent="0.25">
      <c r="B323" s="64">
        <v>148</v>
      </c>
      <c r="C323" s="158"/>
      <c r="D323" s="159"/>
      <c r="E323" s="164" t="s">
        <v>240</v>
      </c>
      <c r="F323" s="136">
        <v>3</v>
      </c>
      <c r="G323" s="99">
        <v>4</v>
      </c>
      <c r="H323" s="90"/>
      <c r="I323" s="90"/>
      <c r="J323" s="90"/>
      <c r="K323" s="90"/>
      <c r="L323" s="91"/>
      <c r="M323" s="91"/>
      <c r="N323" s="91"/>
      <c r="O323" s="91"/>
      <c r="P323" s="91"/>
      <c r="Q323" s="91"/>
      <c r="R323" s="91"/>
      <c r="S323" s="91"/>
      <c r="T323" s="95" t="s">
        <v>74</v>
      </c>
      <c r="U323" s="208"/>
      <c r="V323" s="209"/>
    </row>
    <row r="324" spans="2:22" ht="23.25" customHeight="1" x14ac:dyDescent="0.25">
      <c r="B324" s="64"/>
      <c r="C324" s="245"/>
      <c r="D324" s="197"/>
      <c r="E324" s="198"/>
      <c r="F324" s="123"/>
      <c r="G324" s="124"/>
      <c r="H324" s="125"/>
      <c r="I324" s="126"/>
      <c r="J324" s="127"/>
      <c r="K324" s="127"/>
      <c r="L324" s="128"/>
      <c r="M324" s="128"/>
      <c r="N324" s="128"/>
      <c r="O324" s="128"/>
      <c r="P324" s="128"/>
      <c r="Q324" s="128"/>
      <c r="R324" s="128"/>
      <c r="S324" s="128"/>
      <c r="T324" s="96" t="s">
        <v>72</v>
      </c>
      <c r="U324" s="208"/>
      <c r="V324" s="209"/>
    </row>
    <row r="325" spans="2:22" ht="38.25" x14ac:dyDescent="0.25">
      <c r="B325" s="64">
        <v>149</v>
      </c>
      <c r="C325" s="158"/>
      <c r="D325" s="159"/>
      <c r="E325" s="136" t="s">
        <v>241</v>
      </c>
      <c r="F325" s="136">
        <v>3</v>
      </c>
      <c r="G325" s="99">
        <v>4</v>
      </c>
      <c r="H325" s="90"/>
      <c r="I325" s="90"/>
      <c r="J325" s="90"/>
      <c r="K325" s="90"/>
      <c r="L325" s="91"/>
      <c r="M325" s="91"/>
      <c r="N325" s="91"/>
      <c r="O325" s="91"/>
      <c r="P325" s="91"/>
      <c r="Q325" s="91"/>
      <c r="R325" s="91"/>
      <c r="S325" s="91"/>
      <c r="T325" s="95" t="s">
        <v>74</v>
      </c>
      <c r="U325" s="208"/>
      <c r="V325" s="209"/>
    </row>
    <row r="326" spans="2:22" ht="21.75" customHeight="1" x14ac:dyDescent="0.25">
      <c r="B326" s="64"/>
      <c r="C326" s="245"/>
      <c r="D326" s="197"/>
      <c r="E326" s="198"/>
      <c r="F326" s="123"/>
      <c r="G326" s="124"/>
      <c r="H326" s="125"/>
      <c r="I326" s="126"/>
      <c r="J326" s="127"/>
      <c r="K326" s="127"/>
      <c r="L326" s="128"/>
      <c r="M326" s="128"/>
      <c r="N326" s="128"/>
      <c r="O326" s="128"/>
      <c r="P326" s="128"/>
      <c r="Q326" s="128"/>
      <c r="R326" s="128"/>
      <c r="S326" s="128"/>
      <c r="T326" s="96" t="s">
        <v>72</v>
      </c>
      <c r="U326" s="208"/>
      <c r="V326" s="209"/>
    </row>
    <row r="327" spans="2:22" ht="63.75" x14ac:dyDescent="0.25">
      <c r="B327" s="64">
        <v>150</v>
      </c>
      <c r="C327" s="158"/>
      <c r="D327" s="159"/>
      <c r="E327" s="136" t="s">
        <v>242</v>
      </c>
      <c r="F327" s="136">
        <v>2</v>
      </c>
      <c r="G327" s="99">
        <v>4</v>
      </c>
      <c r="H327" s="90"/>
      <c r="I327" s="90"/>
      <c r="J327" s="90"/>
      <c r="K327" s="90"/>
      <c r="L327" s="91"/>
      <c r="M327" s="91"/>
      <c r="N327" s="91"/>
      <c r="O327" s="91"/>
      <c r="P327" s="91"/>
      <c r="Q327" s="91"/>
      <c r="R327" s="91"/>
      <c r="S327" s="91"/>
      <c r="T327" s="95" t="s">
        <v>74</v>
      </c>
      <c r="U327" s="208"/>
      <c r="V327" s="209"/>
    </row>
    <row r="328" spans="2:22" ht="21.75" customHeight="1" x14ac:dyDescent="0.25">
      <c r="B328" s="64"/>
      <c r="C328" s="245"/>
      <c r="D328" s="197"/>
      <c r="E328" s="198"/>
      <c r="F328" s="123"/>
      <c r="G328" s="124"/>
      <c r="H328" s="125"/>
      <c r="I328" s="126"/>
      <c r="J328" s="127"/>
      <c r="K328" s="127"/>
      <c r="L328" s="128"/>
      <c r="M328" s="128"/>
      <c r="N328" s="128"/>
      <c r="O328" s="128"/>
      <c r="P328" s="128"/>
      <c r="Q328" s="128"/>
      <c r="R328" s="128"/>
      <c r="S328" s="128"/>
      <c r="T328" s="96" t="s">
        <v>72</v>
      </c>
      <c r="U328" s="208"/>
      <c r="V328" s="209"/>
    </row>
    <row r="329" spans="2:22" ht="51" x14ac:dyDescent="0.25">
      <c r="B329" s="64">
        <v>151</v>
      </c>
      <c r="C329" s="160"/>
      <c r="D329" s="161"/>
      <c r="E329" s="136" t="s">
        <v>243</v>
      </c>
      <c r="F329" s="136">
        <v>0.01</v>
      </c>
      <c r="G329" s="99">
        <v>1</v>
      </c>
      <c r="H329" s="90"/>
      <c r="I329" s="90"/>
      <c r="J329" s="90"/>
      <c r="K329" s="90"/>
      <c r="L329" s="91"/>
      <c r="M329" s="91"/>
      <c r="N329" s="91"/>
      <c r="O329" s="91"/>
      <c r="P329" s="91"/>
      <c r="Q329" s="91"/>
      <c r="R329" s="91"/>
      <c r="S329" s="91"/>
      <c r="T329" s="95" t="s">
        <v>74</v>
      </c>
      <c r="U329" s="208"/>
      <c r="V329" s="209"/>
    </row>
    <row r="330" spans="2:22" ht="18.75" customHeight="1" x14ac:dyDescent="0.25">
      <c r="B330" s="64"/>
      <c r="C330" s="245"/>
      <c r="D330" s="197"/>
      <c r="E330" s="198"/>
      <c r="F330" s="123"/>
      <c r="G330" s="124"/>
      <c r="H330" s="125"/>
      <c r="I330" s="126"/>
      <c r="J330" s="127"/>
      <c r="K330" s="127"/>
      <c r="L330" s="128"/>
      <c r="M330" s="128"/>
      <c r="N330" s="128"/>
      <c r="O330" s="128"/>
      <c r="P330" s="128"/>
      <c r="Q330" s="128"/>
      <c r="R330" s="128"/>
      <c r="S330" s="128"/>
      <c r="T330" s="96" t="s">
        <v>72</v>
      </c>
      <c r="U330" s="208"/>
      <c r="V330" s="209"/>
    </row>
    <row r="331" spans="2:22" ht="38.25" customHeight="1" x14ac:dyDescent="0.25">
      <c r="B331" s="64">
        <v>152</v>
      </c>
      <c r="C331" s="158"/>
      <c r="D331" s="159"/>
      <c r="E331" s="164" t="s">
        <v>244</v>
      </c>
      <c r="F331" s="136">
        <v>4</v>
      </c>
      <c r="G331" s="99">
        <v>100</v>
      </c>
      <c r="H331" s="90"/>
      <c r="I331" s="90"/>
      <c r="J331" s="90"/>
      <c r="K331" s="90"/>
      <c r="L331" s="91"/>
      <c r="M331" s="91"/>
      <c r="N331" s="91"/>
      <c r="O331" s="91"/>
      <c r="P331" s="91"/>
      <c r="Q331" s="91"/>
      <c r="R331" s="91"/>
      <c r="S331" s="91"/>
      <c r="T331" s="95" t="s">
        <v>74</v>
      </c>
      <c r="U331" s="208"/>
      <c r="V331" s="209"/>
    </row>
    <row r="332" spans="2:22" ht="21.75" customHeight="1" x14ac:dyDescent="0.25">
      <c r="B332" s="64"/>
      <c r="C332" s="246" t="s">
        <v>349</v>
      </c>
      <c r="D332" s="247"/>
      <c r="E332" s="248"/>
      <c r="F332" s="123"/>
      <c r="G332" s="124"/>
      <c r="H332" s="125"/>
      <c r="I332" s="126"/>
      <c r="J332" s="127"/>
      <c r="K332" s="127"/>
      <c r="L332" s="128"/>
      <c r="M332" s="128"/>
      <c r="N332" s="128"/>
      <c r="O332" s="128"/>
      <c r="P332" s="128"/>
      <c r="Q332" s="128"/>
      <c r="R332" s="128"/>
      <c r="S332" s="128"/>
      <c r="T332" s="96" t="s">
        <v>72</v>
      </c>
      <c r="U332" s="208"/>
      <c r="V332" s="209"/>
    </row>
    <row r="333" spans="2:22" ht="73.5" customHeight="1" x14ac:dyDescent="0.25">
      <c r="B333" s="64">
        <v>153</v>
      </c>
      <c r="C333" s="160"/>
      <c r="D333" s="161"/>
      <c r="E333" s="136" t="s">
        <v>245</v>
      </c>
      <c r="F333" s="136">
        <v>5</v>
      </c>
      <c r="G333" s="99">
        <v>100</v>
      </c>
      <c r="H333" s="90"/>
      <c r="I333" s="90"/>
      <c r="J333" s="90"/>
      <c r="K333" s="90"/>
      <c r="L333" s="91"/>
      <c r="M333" s="91"/>
      <c r="N333" s="91"/>
      <c r="O333" s="91"/>
      <c r="P333" s="91"/>
      <c r="Q333" s="91"/>
      <c r="R333" s="91"/>
      <c r="S333" s="91"/>
      <c r="T333" s="95" t="s">
        <v>74</v>
      </c>
      <c r="U333" s="208"/>
      <c r="V333" s="209"/>
    </row>
    <row r="334" spans="2:22" ht="18.75" customHeight="1" x14ac:dyDescent="0.25">
      <c r="B334" s="64"/>
      <c r="C334" s="246" t="s">
        <v>350</v>
      </c>
      <c r="D334" s="247"/>
      <c r="E334" s="248"/>
      <c r="F334" s="123"/>
      <c r="G334" s="124"/>
      <c r="H334" s="125"/>
      <c r="I334" s="126"/>
      <c r="J334" s="127"/>
      <c r="K334" s="127"/>
      <c r="L334" s="128"/>
      <c r="M334" s="128"/>
      <c r="N334" s="128"/>
      <c r="O334" s="128"/>
      <c r="P334" s="128"/>
      <c r="Q334" s="128"/>
      <c r="R334" s="128"/>
      <c r="S334" s="128"/>
      <c r="T334" s="96" t="s">
        <v>72</v>
      </c>
      <c r="U334" s="208"/>
      <c r="V334" s="209"/>
    </row>
    <row r="335" spans="2:22" ht="129.75" customHeight="1" x14ac:dyDescent="0.25">
      <c r="B335" s="64">
        <v>154</v>
      </c>
      <c r="C335" s="158"/>
      <c r="D335" s="159"/>
      <c r="E335" s="136" t="s">
        <v>246</v>
      </c>
      <c r="F335" s="136">
        <v>200</v>
      </c>
      <c r="G335" s="99">
        <v>100</v>
      </c>
      <c r="H335" s="90"/>
      <c r="I335" s="90"/>
      <c r="J335" s="90"/>
      <c r="K335" s="90"/>
      <c r="L335" s="91"/>
      <c r="M335" s="91"/>
      <c r="N335" s="91"/>
      <c r="O335" s="91"/>
      <c r="P335" s="91"/>
      <c r="Q335" s="91"/>
      <c r="R335" s="91"/>
      <c r="S335" s="91"/>
      <c r="T335" s="95" t="s">
        <v>74</v>
      </c>
      <c r="U335" s="208"/>
      <c r="V335" s="209"/>
    </row>
    <row r="336" spans="2:22" ht="21.75" customHeight="1" x14ac:dyDescent="0.25">
      <c r="B336" s="64"/>
      <c r="C336" s="246" t="s">
        <v>351</v>
      </c>
      <c r="D336" s="247"/>
      <c r="E336" s="248"/>
      <c r="F336" s="123"/>
      <c r="G336" s="124"/>
      <c r="H336" s="125"/>
      <c r="I336" s="126"/>
      <c r="J336" s="127"/>
      <c r="K336" s="127"/>
      <c r="L336" s="128"/>
      <c r="M336" s="128"/>
      <c r="N336" s="128"/>
      <c r="O336" s="128"/>
      <c r="P336" s="128"/>
      <c r="Q336" s="128"/>
      <c r="R336" s="128"/>
      <c r="S336" s="128"/>
      <c r="T336" s="96" t="s">
        <v>72</v>
      </c>
      <c r="U336" s="208"/>
      <c r="V336" s="209"/>
    </row>
    <row r="337" spans="2:22" ht="100.5" customHeight="1" x14ac:dyDescent="0.25">
      <c r="B337" s="64">
        <v>155</v>
      </c>
      <c r="C337" s="255" t="s">
        <v>247</v>
      </c>
      <c r="D337" s="256"/>
      <c r="E337" s="136" t="s">
        <v>248</v>
      </c>
      <c r="F337" s="136">
        <v>17</v>
      </c>
      <c r="G337" s="99">
        <v>90</v>
      </c>
      <c r="H337" s="90"/>
      <c r="I337" s="90"/>
      <c r="J337" s="90"/>
      <c r="K337" s="90"/>
      <c r="L337" s="91"/>
      <c r="M337" s="91"/>
      <c r="N337" s="91"/>
      <c r="O337" s="91"/>
      <c r="P337" s="91"/>
      <c r="Q337" s="91"/>
      <c r="R337" s="91"/>
      <c r="S337" s="91"/>
      <c r="T337" s="117"/>
      <c r="U337" s="208"/>
      <c r="V337" s="209"/>
    </row>
    <row r="338" spans="2:22" ht="90.75" customHeight="1" x14ac:dyDescent="0.25">
      <c r="B338" s="64">
        <v>156</v>
      </c>
      <c r="C338" s="156"/>
      <c r="D338" s="157"/>
      <c r="E338" s="164" t="s">
        <v>249</v>
      </c>
      <c r="F338" s="136">
        <v>14</v>
      </c>
      <c r="G338" s="99">
        <v>14</v>
      </c>
      <c r="H338" s="90"/>
      <c r="I338" s="90"/>
      <c r="J338" s="90"/>
      <c r="K338" s="90"/>
      <c r="L338" s="91"/>
      <c r="M338" s="91"/>
      <c r="N338" s="91"/>
      <c r="O338" s="91"/>
      <c r="P338" s="91"/>
      <c r="Q338" s="91"/>
      <c r="R338" s="91"/>
      <c r="S338" s="91"/>
      <c r="T338" s="95" t="s">
        <v>74</v>
      </c>
      <c r="U338" s="208"/>
      <c r="V338" s="209"/>
    </row>
    <row r="339" spans="2:22" ht="23.25" customHeight="1" x14ac:dyDescent="0.25">
      <c r="B339" s="64"/>
      <c r="C339" s="246"/>
      <c r="D339" s="247"/>
      <c r="E339" s="248"/>
      <c r="F339" s="123"/>
      <c r="G339" s="124"/>
      <c r="H339" s="125"/>
      <c r="I339" s="126"/>
      <c r="J339" s="127"/>
      <c r="K339" s="127"/>
      <c r="L339" s="128"/>
      <c r="M339" s="128"/>
      <c r="N339" s="128"/>
      <c r="O339" s="128"/>
      <c r="P339" s="128"/>
      <c r="Q339" s="128"/>
      <c r="R339" s="128"/>
      <c r="S339" s="128"/>
      <c r="T339" s="96" t="s">
        <v>72</v>
      </c>
      <c r="U339" s="208"/>
      <c r="V339" s="209"/>
    </row>
    <row r="340" spans="2:22" ht="18" x14ac:dyDescent="0.25">
      <c r="B340" s="64">
        <v>158</v>
      </c>
      <c r="C340" s="158"/>
      <c r="D340" s="159"/>
      <c r="E340" s="136" t="s">
        <v>250</v>
      </c>
      <c r="F340" s="136">
        <v>14</v>
      </c>
      <c r="G340" s="99">
        <v>14</v>
      </c>
      <c r="H340" s="90"/>
      <c r="I340" s="90"/>
      <c r="J340" s="90"/>
      <c r="K340" s="90"/>
      <c r="L340" s="91"/>
      <c r="M340" s="91"/>
      <c r="N340" s="91"/>
      <c r="O340" s="91"/>
      <c r="P340" s="91"/>
      <c r="Q340" s="91"/>
      <c r="R340" s="91"/>
      <c r="S340" s="91"/>
      <c r="T340" s="95" t="s">
        <v>74</v>
      </c>
      <c r="U340" s="208"/>
      <c r="V340" s="209"/>
    </row>
    <row r="341" spans="2:22" ht="20.25" customHeight="1" x14ac:dyDescent="0.25">
      <c r="B341" s="64"/>
      <c r="C341" s="246"/>
      <c r="D341" s="247"/>
      <c r="E341" s="248"/>
      <c r="F341" s="123"/>
      <c r="G341" s="124"/>
      <c r="H341" s="125"/>
      <c r="I341" s="126"/>
      <c r="J341" s="127"/>
      <c r="K341" s="127"/>
      <c r="L341" s="128"/>
      <c r="M341" s="128"/>
      <c r="N341" s="128"/>
      <c r="O341" s="128"/>
      <c r="P341" s="128"/>
      <c r="Q341" s="128"/>
      <c r="R341" s="128"/>
      <c r="S341" s="128"/>
      <c r="T341" s="96" t="s">
        <v>72</v>
      </c>
      <c r="U341" s="208"/>
      <c r="V341" s="209"/>
    </row>
    <row r="342" spans="2:22" ht="18" x14ac:dyDescent="0.25">
      <c r="B342" s="64">
        <v>159</v>
      </c>
      <c r="C342" s="158"/>
      <c r="D342" s="159"/>
      <c r="E342" s="136" t="s">
        <v>251</v>
      </c>
      <c r="F342" s="136">
        <v>14</v>
      </c>
      <c r="G342" s="99">
        <v>14</v>
      </c>
      <c r="H342" s="90"/>
      <c r="I342" s="90"/>
      <c r="J342" s="90"/>
      <c r="K342" s="90"/>
      <c r="L342" s="91"/>
      <c r="M342" s="91"/>
      <c r="N342" s="91"/>
      <c r="O342" s="91"/>
      <c r="P342" s="91"/>
      <c r="Q342" s="91"/>
      <c r="R342" s="91"/>
      <c r="S342" s="91"/>
      <c r="T342" s="95" t="s">
        <v>74</v>
      </c>
      <c r="U342" s="208"/>
      <c r="V342" s="209"/>
    </row>
    <row r="343" spans="2:22" ht="25.5" customHeight="1" x14ac:dyDescent="0.25">
      <c r="B343" s="64"/>
      <c r="C343" s="246"/>
      <c r="D343" s="247"/>
      <c r="E343" s="248"/>
      <c r="F343" s="123"/>
      <c r="G343" s="124"/>
      <c r="H343" s="125"/>
      <c r="I343" s="126"/>
      <c r="J343" s="127"/>
      <c r="K343" s="127"/>
      <c r="L343" s="128"/>
      <c r="M343" s="128"/>
      <c r="N343" s="128"/>
      <c r="O343" s="128"/>
      <c r="P343" s="128"/>
      <c r="Q343" s="128"/>
      <c r="R343" s="128"/>
      <c r="S343" s="128"/>
      <c r="T343" s="96" t="s">
        <v>72</v>
      </c>
      <c r="U343" s="208"/>
      <c r="V343" s="209"/>
    </row>
    <row r="344" spans="2:22" ht="25.5" x14ac:dyDescent="0.25">
      <c r="B344" s="64">
        <v>160</v>
      </c>
      <c r="C344" s="158"/>
      <c r="D344" s="159"/>
      <c r="E344" s="136" t="s">
        <v>252</v>
      </c>
      <c r="F344" s="136">
        <v>14</v>
      </c>
      <c r="G344" s="99">
        <v>14</v>
      </c>
      <c r="H344" s="90"/>
      <c r="I344" s="90"/>
      <c r="J344" s="90"/>
      <c r="K344" s="90"/>
      <c r="L344" s="91"/>
      <c r="M344" s="91"/>
      <c r="N344" s="91"/>
      <c r="O344" s="91"/>
      <c r="P344" s="91"/>
      <c r="Q344" s="91"/>
      <c r="R344" s="91"/>
      <c r="S344" s="91"/>
      <c r="T344" s="95" t="s">
        <v>74</v>
      </c>
      <c r="U344" s="208"/>
      <c r="V344" s="209"/>
    </row>
    <row r="345" spans="2:22" ht="18.75" customHeight="1" x14ac:dyDescent="0.25">
      <c r="B345" s="64"/>
      <c r="C345" s="246"/>
      <c r="D345" s="247"/>
      <c r="E345" s="248"/>
      <c r="F345" s="123"/>
      <c r="G345" s="124"/>
      <c r="H345" s="125"/>
      <c r="I345" s="126"/>
      <c r="J345" s="127"/>
      <c r="K345" s="127"/>
      <c r="L345" s="128"/>
      <c r="M345" s="128"/>
      <c r="N345" s="128"/>
      <c r="O345" s="128"/>
      <c r="P345" s="128"/>
      <c r="Q345" s="128"/>
      <c r="R345" s="128"/>
      <c r="S345" s="128"/>
      <c r="T345" s="96" t="s">
        <v>72</v>
      </c>
      <c r="U345" s="208"/>
      <c r="V345" s="209"/>
    </row>
    <row r="346" spans="2:22" ht="25.5" x14ac:dyDescent="0.25">
      <c r="B346" s="64">
        <v>161</v>
      </c>
      <c r="C346" s="158"/>
      <c r="D346" s="159"/>
      <c r="E346" s="136" t="s">
        <v>253</v>
      </c>
      <c r="F346" s="136">
        <v>14</v>
      </c>
      <c r="G346" s="99">
        <v>14</v>
      </c>
      <c r="H346" s="90"/>
      <c r="I346" s="90"/>
      <c r="J346" s="90"/>
      <c r="K346" s="90"/>
      <c r="L346" s="91"/>
      <c r="M346" s="91"/>
      <c r="N346" s="91"/>
      <c r="O346" s="91"/>
      <c r="P346" s="91"/>
      <c r="Q346" s="91"/>
      <c r="R346" s="91"/>
      <c r="S346" s="91"/>
      <c r="T346" s="95" t="s">
        <v>74</v>
      </c>
      <c r="U346" s="208"/>
      <c r="V346" s="209"/>
    </row>
    <row r="347" spans="2:22" ht="16.5" customHeight="1" x14ac:dyDescent="0.25">
      <c r="B347" s="64"/>
      <c r="C347" s="246"/>
      <c r="D347" s="247"/>
      <c r="E347" s="248"/>
      <c r="F347" s="123"/>
      <c r="G347" s="124"/>
      <c r="H347" s="125"/>
      <c r="I347" s="126"/>
      <c r="J347" s="127"/>
      <c r="K347" s="127"/>
      <c r="L347" s="128"/>
      <c r="M347" s="128"/>
      <c r="N347" s="128"/>
      <c r="O347" s="128"/>
      <c r="P347" s="128"/>
      <c r="Q347" s="128"/>
      <c r="R347" s="128"/>
      <c r="S347" s="128"/>
      <c r="T347" s="96" t="s">
        <v>72</v>
      </c>
      <c r="U347" s="208"/>
      <c r="V347" s="209"/>
    </row>
    <row r="348" spans="2:22" ht="51" x14ac:dyDescent="0.25">
      <c r="B348" s="64">
        <v>162</v>
      </c>
      <c r="C348" s="158"/>
      <c r="D348" s="159"/>
      <c r="E348" s="136" t="s">
        <v>254</v>
      </c>
      <c r="F348" s="136">
        <v>5</v>
      </c>
      <c r="G348" s="99">
        <v>5</v>
      </c>
      <c r="H348" s="90"/>
      <c r="I348" s="90"/>
      <c r="J348" s="90"/>
      <c r="K348" s="90"/>
      <c r="L348" s="91"/>
      <c r="M348" s="91"/>
      <c r="N348" s="91"/>
      <c r="O348" s="91"/>
      <c r="P348" s="91"/>
      <c r="Q348" s="91"/>
      <c r="R348" s="91"/>
      <c r="S348" s="91"/>
      <c r="T348" s="95" t="s">
        <v>74</v>
      </c>
      <c r="U348" s="208"/>
      <c r="V348" s="209"/>
    </row>
    <row r="349" spans="2:22" ht="18.75" customHeight="1" x14ac:dyDescent="0.25">
      <c r="B349" s="64"/>
      <c r="C349" s="245"/>
      <c r="D349" s="197"/>
      <c r="E349" s="198"/>
      <c r="F349" s="123"/>
      <c r="G349" s="124"/>
      <c r="H349" s="125"/>
      <c r="I349" s="126"/>
      <c r="J349" s="127"/>
      <c r="K349" s="127"/>
      <c r="L349" s="128"/>
      <c r="M349" s="128"/>
      <c r="N349" s="128"/>
      <c r="O349" s="128"/>
      <c r="P349" s="128"/>
      <c r="Q349" s="128"/>
      <c r="R349" s="128"/>
      <c r="S349" s="128"/>
      <c r="T349" s="96" t="s">
        <v>72</v>
      </c>
      <c r="U349" s="208"/>
      <c r="V349" s="209"/>
    </row>
    <row r="350" spans="2:22" ht="58.5" customHeight="1" x14ac:dyDescent="0.25">
      <c r="B350" s="64">
        <v>163</v>
      </c>
      <c r="C350" s="158"/>
      <c r="D350" s="159"/>
      <c r="E350" s="136" t="s">
        <v>255</v>
      </c>
      <c r="F350" s="136">
        <v>3</v>
      </c>
      <c r="G350" s="99">
        <v>3</v>
      </c>
      <c r="H350" s="90"/>
      <c r="I350" s="90"/>
      <c r="J350" s="90"/>
      <c r="K350" s="90"/>
      <c r="L350" s="91"/>
      <c r="M350" s="91"/>
      <c r="N350" s="91"/>
      <c r="O350" s="91"/>
      <c r="P350" s="91"/>
      <c r="Q350" s="91"/>
      <c r="R350" s="91"/>
      <c r="S350" s="91"/>
      <c r="T350" s="95" t="s">
        <v>74</v>
      </c>
      <c r="U350" s="208"/>
      <c r="V350" s="209"/>
    </row>
    <row r="351" spans="2:22" ht="23.25" customHeight="1" x14ac:dyDescent="0.25">
      <c r="B351" s="64"/>
      <c r="C351" s="245"/>
      <c r="D351" s="197"/>
      <c r="E351" s="198"/>
      <c r="F351" s="123"/>
      <c r="G351" s="124"/>
      <c r="H351" s="125"/>
      <c r="I351" s="126"/>
      <c r="J351" s="127"/>
      <c r="K351" s="127"/>
      <c r="L351" s="128"/>
      <c r="M351" s="128"/>
      <c r="N351" s="128"/>
      <c r="O351" s="128"/>
      <c r="P351" s="128"/>
      <c r="Q351" s="128"/>
      <c r="R351" s="128"/>
      <c r="S351" s="128"/>
      <c r="T351" s="96" t="s">
        <v>72</v>
      </c>
      <c r="U351" s="208"/>
      <c r="V351" s="209"/>
    </row>
    <row r="352" spans="2:22" ht="48.75" customHeight="1" x14ac:dyDescent="0.25">
      <c r="B352" s="64">
        <v>164</v>
      </c>
      <c r="C352" s="158"/>
      <c r="D352" s="159"/>
      <c r="E352" s="136" t="s">
        <v>256</v>
      </c>
      <c r="F352" s="136">
        <v>6</v>
      </c>
      <c r="G352" s="99">
        <v>6</v>
      </c>
      <c r="H352" s="90"/>
      <c r="I352" s="90"/>
      <c r="J352" s="90"/>
      <c r="K352" s="90"/>
      <c r="L352" s="91"/>
      <c r="M352" s="91"/>
      <c r="N352" s="91"/>
      <c r="O352" s="91"/>
      <c r="P352" s="91"/>
      <c r="Q352" s="91"/>
      <c r="R352" s="91"/>
      <c r="S352" s="91"/>
      <c r="T352" s="95" t="s">
        <v>74</v>
      </c>
      <c r="U352" s="208"/>
      <c r="V352" s="209"/>
    </row>
    <row r="353" spans="2:22" ht="23.25" customHeight="1" x14ac:dyDescent="0.25">
      <c r="B353" s="64"/>
      <c r="C353" s="245"/>
      <c r="D353" s="197"/>
      <c r="E353" s="198"/>
      <c r="F353" s="123"/>
      <c r="G353" s="124"/>
      <c r="H353" s="125"/>
      <c r="I353" s="126"/>
      <c r="J353" s="127"/>
      <c r="K353" s="127"/>
      <c r="L353" s="128"/>
      <c r="M353" s="128"/>
      <c r="N353" s="128"/>
      <c r="O353" s="128"/>
      <c r="P353" s="128"/>
      <c r="Q353" s="128"/>
      <c r="R353" s="128"/>
      <c r="S353" s="128"/>
      <c r="T353" s="96" t="s">
        <v>72</v>
      </c>
      <c r="U353" s="208"/>
      <c r="V353" s="209"/>
    </row>
    <row r="354" spans="2:22" ht="50.25" customHeight="1" x14ac:dyDescent="0.25">
      <c r="B354" s="64">
        <v>165</v>
      </c>
      <c r="C354" s="158"/>
      <c r="D354" s="159"/>
      <c r="E354" s="136" t="s">
        <v>257</v>
      </c>
      <c r="F354" s="136">
        <v>6</v>
      </c>
      <c r="G354" s="99">
        <v>6</v>
      </c>
      <c r="H354" s="90"/>
      <c r="I354" s="90"/>
      <c r="J354" s="90"/>
      <c r="K354" s="90"/>
      <c r="L354" s="91"/>
      <c r="M354" s="91"/>
      <c r="N354" s="91"/>
      <c r="O354" s="91"/>
      <c r="P354" s="91"/>
      <c r="Q354" s="91"/>
      <c r="R354" s="91"/>
      <c r="S354" s="91"/>
      <c r="T354" s="95" t="s">
        <v>74</v>
      </c>
      <c r="U354" s="208"/>
      <c r="V354" s="209"/>
    </row>
    <row r="355" spans="2:22" ht="20.25" customHeight="1" x14ac:dyDescent="0.25">
      <c r="B355" s="64"/>
      <c r="C355" s="245"/>
      <c r="D355" s="197"/>
      <c r="E355" s="198"/>
      <c r="F355" s="123"/>
      <c r="G355" s="124"/>
      <c r="H355" s="125"/>
      <c r="I355" s="126"/>
      <c r="J355" s="127"/>
      <c r="K355" s="127"/>
      <c r="L355" s="128"/>
      <c r="M355" s="128"/>
      <c r="N355" s="128"/>
      <c r="O355" s="128"/>
      <c r="P355" s="128"/>
      <c r="Q355" s="128"/>
      <c r="R355" s="128"/>
      <c r="S355" s="128"/>
      <c r="T355" s="96" t="s">
        <v>72</v>
      </c>
      <c r="U355" s="208"/>
      <c r="V355" s="209"/>
    </row>
    <row r="356" spans="2:22" ht="63.75" x14ac:dyDescent="0.25">
      <c r="B356" s="64">
        <v>166</v>
      </c>
      <c r="C356" s="158"/>
      <c r="D356" s="159"/>
      <c r="E356" s="136" t="s">
        <v>258</v>
      </c>
      <c r="F356" s="136">
        <v>5</v>
      </c>
      <c r="G356" s="99">
        <v>5</v>
      </c>
      <c r="H356" s="90"/>
      <c r="I356" s="90"/>
      <c r="J356" s="90"/>
      <c r="K356" s="90"/>
      <c r="L356" s="91"/>
      <c r="M356" s="91"/>
      <c r="N356" s="91"/>
      <c r="O356" s="91"/>
      <c r="P356" s="91"/>
      <c r="Q356" s="91"/>
      <c r="R356" s="91"/>
      <c r="S356" s="91"/>
      <c r="T356" s="95" t="s">
        <v>74</v>
      </c>
      <c r="U356" s="208"/>
      <c r="V356" s="209"/>
    </row>
    <row r="357" spans="2:22" ht="21.75" customHeight="1" x14ac:dyDescent="0.25">
      <c r="B357" s="64"/>
      <c r="C357" s="245"/>
      <c r="D357" s="197"/>
      <c r="E357" s="198"/>
      <c r="F357" s="123"/>
      <c r="G357" s="124"/>
      <c r="H357" s="125"/>
      <c r="I357" s="126"/>
      <c r="J357" s="127"/>
      <c r="K357" s="127"/>
      <c r="L357" s="128"/>
      <c r="M357" s="128"/>
      <c r="N357" s="128"/>
      <c r="O357" s="128"/>
      <c r="P357" s="128"/>
      <c r="Q357" s="128"/>
      <c r="R357" s="128"/>
      <c r="S357" s="128"/>
      <c r="T357" s="96" t="s">
        <v>72</v>
      </c>
      <c r="U357" s="208"/>
      <c r="V357" s="209"/>
    </row>
    <row r="358" spans="2:22" ht="25.5" x14ac:dyDescent="0.25">
      <c r="B358" s="64">
        <v>167</v>
      </c>
      <c r="C358" s="158"/>
      <c r="D358" s="159"/>
      <c r="E358" s="136" t="s">
        <v>259</v>
      </c>
      <c r="F358" s="136">
        <v>5</v>
      </c>
      <c r="G358" s="99">
        <v>5</v>
      </c>
      <c r="H358" s="90"/>
      <c r="I358" s="90"/>
      <c r="J358" s="90"/>
      <c r="K358" s="90"/>
      <c r="L358" s="91"/>
      <c r="M358" s="91"/>
      <c r="N358" s="91"/>
      <c r="O358" s="91"/>
      <c r="P358" s="91"/>
      <c r="Q358" s="91"/>
      <c r="R358" s="91"/>
      <c r="S358" s="91"/>
      <c r="T358" s="95" t="s">
        <v>74</v>
      </c>
      <c r="U358" s="208"/>
      <c r="V358" s="209"/>
    </row>
    <row r="359" spans="2:22" ht="16.5" customHeight="1" x14ac:dyDescent="0.25">
      <c r="B359" s="64"/>
      <c r="C359" s="246">
        <v>100</v>
      </c>
      <c r="D359" s="247"/>
      <c r="E359" s="248"/>
      <c r="F359" s="123"/>
      <c r="G359" s="124"/>
      <c r="H359" s="125"/>
      <c r="I359" s="126"/>
      <c r="J359" s="127"/>
      <c r="K359" s="127"/>
      <c r="L359" s="128"/>
      <c r="M359" s="128"/>
      <c r="N359" s="128"/>
      <c r="O359" s="128"/>
      <c r="P359" s="128"/>
      <c r="Q359" s="128"/>
      <c r="R359" s="128"/>
      <c r="S359" s="128"/>
      <c r="T359" s="96" t="s">
        <v>72</v>
      </c>
      <c r="U359" s="208"/>
      <c r="V359" s="209"/>
    </row>
    <row r="360" spans="2:22" ht="38.25" x14ac:dyDescent="0.25">
      <c r="B360" s="64">
        <v>168</v>
      </c>
      <c r="C360" s="158"/>
      <c r="D360" s="159"/>
      <c r="E360" s="136" t="s">
        <v>260</v>
      </c>
      <c r="F360" s="136">
        <v>7</v>
      </c>
      <c r="G360" s="99">
        <v>7</v>
      </c>
      <c r="H360" s="90"/>
      <c r="I360" s="90"/>
      <c r="J360" s="90"/>
      <c r="K360" s="90"/>
      <c r="L360" s="91"/>
      <c r="M360" s="91"/>
      <c r="N360" s="91"/>
      <c r="O360" s="91"/>
      <c r="P360" s="91"/>
      <c r="Q360" s="91"/>
      <c r="R360" s="91"/>
      <c r="S360" s="91"/>
      <c r="T360" s="95" t="s">
        <v>74</v>
      </c>
      <c r="U360" s="208"/>
      <c r="V360" s="209"/>
    </row>
    <row r="361" spans="2:22" ht="24" customHeight="1" x14ac:dyDescent="0.25">
      <c r="B361" s="64"/>
      <c r="C361" s="245"/>
      <c r="D361" s="197"/>
      <c r="E361" s="198"/>
      <c r="F361" s="123"/>
      <c r="G361" s="124"/>
      <c r="H361" s="125"/>
      <c r="I361" s="126"/>
      <c r="J361" s="127"/>
      <c r="K361" s="127"/>
      <c r="L361" s="128"/>
      <c r="M361" s="128"/>
      <c r="N361" s="128"/>
      <c r="O361" s="128"/>
      <c r="P361" s="128"/>
      <c r="Q361" s="128"/>
      <c r="R361" s="128"/>
      <c r="S361" s="128"/>
      <c r="T361" s="96" t="s">
        <v>72</v>
      </c>
      <c r="U361" s="208"/>
      <c r="V361" s="209"/>
    </row>
    <row r="362" spans="2:22" ht="38.25" x14ac:dyDescent="0.25">
      <c r="B362" s="64">
        <v>169</v>
      </c>
      <c r="C362" s="158"/>
      <c r="D362" s="159"/>
      <c r="E362" s="136" t="s">
        <v>261</v>
      </c>
      <c r="F362" s="136">
        <v>4</v>
      </c>
      <c r="G362" s="99">
        <v>4</v>
      </c>
      <c r="H362" s="90"/>
      <c r="I362" s="90"/>
      <c r="J362" s="90"/>
      <c r="K362" s="90"/>
      <c r="L362" s="91"/>
      <c r="M362" s="91"/>
      <c r="N362" s="91"/>
      <c r="O362" s="91"/>
      <c r="P362" s="91"/>
      <c r="Q362" s="91"/>
      <c r="R362" s="91"/>
      <c r="S362" s="91"/>
      <c r="T362" s="95" t="s">
        <v>74</v>
      </c>
      <c r="U362" s="208"/>
      <c r="V362" s="209"/>
    </row>
    <row r="363" spans="2:22" ht="21.75" customHeight="1" x14ac:dyDescent="0.25">
      <c r="B363" s="64"/>
      <c r="C363" s="245"/>
      <c r="D363" s="197"/>
      <c r="E363" s="198"/>
      <c r="F363" s="123"/>
      <c r="G363" s="124"/>
      <c r="H363" s="125"/>
      <c r="I363" s="126"/>
      <c r="J363" s="127"/>
      <c r="K363" s="127"/>
      <c r="L363" s="128"/>
      <c r="M363" s="128"/>
      <c r="N363" s="128"/>
      <c r="O363" s="128"/>
      <c r="P363" s="128"/>
      <c r="Q363" s="128"/>
      <c r="R363" s="128"/>
      <c r="S363" s="128"/>
      <c r="T363" s="96" t="s">
        <v>72</v>
      </c>
      <c r="U363" s="208"/>
      <c r="V363" s="209"/>
    </row>
    <row r="364" spans="2:22" ht="89.25" customHeight="1" x14ac:dyDescent="0.25">
      <c r="B364" s="64">
        <v>170</v>
      </c>
      <c r="C364" s="158"/>
      <c r="D364" s="159"/>
      <c r="E364" s="164" t="s">
        <v>262</v>
      </c>
      <c r="F364" s="136">
        <v>14</v>
      </c>
      <c r="G364" s="99">
        <v>14</v>
      </c>
      <c r="H364" s="90"/>
      <c r="I364" s="90"/>
      <c r="J364" s="90"/>
      <c r="K364" s="90"/>
      <c r="L364" s="91"/>
      <c r="M364" s="91"/>
      <c r="N364" s="91"/>
      <c r="O364" s="91"/>
      <c r="P364" s="91"/>
      <c r="Q364" s="91"/>
      <c r="R364" s="91"/>
      <c r="S364" s="91"/>
      <c r="T364" s="95" t="s">
        <v>74</v>
      </c>
      <c r="U364" s="208"/>
      <c r="V364" s="209"/>
    </row>
    <row r="365" spans="2:22" ht="21.75" customHeight="1" x14ac:dyDescent="0.25">
      <c r="B365" s="64"/>
      <c r="C365" s="246"/>
      <c r="D365" s="247"/>
      <c r="E365" s="248"/>
      <c r="F365" s="123"/>
      <c r="G365" s="124"/>
      <c r="H365" s="125"/>
      <c r="I365" s="126"/>
      <c r="J365" s="127"/>
      <c r="K365" s="127"/>
      <c r="L365" s="128"/>
      <c r="M365" s="128"/>
      <c r="N365" s="128"/>
      <c r="O365" s="128"/>
      <c r="P365" s="128"/>
      <c r="Q365" s="128"/>
      <c r="R365" s="128"/>
      <c r="S365" s="128"/>
      <c r="T365" s="96" t="s">
        <v>72</v>
      </c>
      <c r="U365" s="208"/>
      <c r="V365" s="209"/>
    </row>
    <row r="366" spans="2:22" ht="25.5" x14ac:dyDescent="0.25">
      <c r="B366" s="64">
        <v>171</v>
      </c>
      <c r="C366" s="158"/>
      <c r="D366" s="159"/>
      <c r="E366" s="136" t="s">
        <v>263</v>
      </c>
      <c r="F366" s="136">
        <v>14</v>
      </c>
      <c r="G366" s="99">
        <v>14</v>
      </c>
      <c r="H366" s="90"/>
      <c r="I366" s="90"/>
      <c r="J366" s="90"/>
      <c r="K366" s="90"/>
      <c r="L366" s="91"/>
      <c r="M366" s="91"/>
      <c r="N366" s="91"/>
      <c r="O366" s="91"/>
      <c r="P366" s="91"/>
      <c r="Q366" s="91"/>
      <c r="R366" s="91"/>
      <c r="S366" s="91"/>
      <c r="T366" s="95" t="s">
        <v>74</v>
      </c>
      <c r="U366" s="208"/>
      <c r="V366" s="209"/>
    </row>
    <row r="367" spans="2:22" ht="21.75" customHeight="1" x14ac:dyDescent="0.25">
      <c r="B367" s="64"/>
      <c r="C367" s="246"/>
      <c r="D367" s="247"/>
      <c r="E367" s="248"/>
      <c r="F367" s="123"/>
      <c r="G367" s="124"/>
      <c r="H367" s="125"/>
      <c r="I367" s="126"/>
      <c r="J367" s="127"/>
      <c r="K367" s="127"/>
      <c r="L367" s="128"/>
      <c r="M367" s="128"/>
      <c r="N367" s="128"/>
      <c r="O367" s="128"/>
      <c r="P367" s="128"/>
      <c r="Q367" s="128"/>
      <c r="R367" s="128"/>
      <c r="S367" s="128"/>
      <c r="T367" s="96" t="s">
        <v>72</v>
      </c>
      <c r="U367" s="208"/>
      <c r="V367" s="209"/>
    </row>
    <row r="368" spans="2:22" ht="25.5" x14ac:dyDescent="0.25">
      <c r="B368" s="64">
        <v>172</v>
      </c>
      <c r="C368" s="158"/>
      <c r="D368" s="159"/>
      <c r="E368" s="136" t="s">
        <v>264</v>
      </c>
      <c r="F368" s="136">
        <v>14</v>
      </c>
      <c r="G368" s="99">
        <v>14</v>
      </c>
      <c r="H368" s="90"/>
      <c r="I368" s="90"/>
      <c r="J368" s="90"/>
      <c r="K368" s="90"/>
      <c r="L368" s="91"/>
      <c r="M368" s="91"/>
      <c r="N368" s="91"/>
      <c r="O368" s="91"/>
      <c r="P368" s="91"/>
      <c r="Q368" s="91"/>
      <c r="R368" s="91"/>
      <c r="S368" s="91"/>
      <c r="T368" s="95" t="s">
        <v>74</v>
      </c>
      <c r="U368" s="208"/>
      <c r="V368" s="209"/>
    </row>
    <row r="369" spans="2:22" ht="21.75" customHeight="1" x14ac:dyDescent="0.25">
      <c r="B369" s="64"/>
      <c r="C369" s="246"/>
      <c r="D369" s="247"/>
      <c r="E369" s="248"/>
      <c r="F369" s="123"/>
      <c r="G369" s="124"/>
      <c r="H369" s="125"/>
      <c r="I369" s="126"/>
      <c r="J369" s="127"/>
      <c r="K369" s="127"/>
      <c r="L369" s="128"/>
      <c r="M369" s="128"/>
      <c r="N369" s="128"/>
      <c r="O369" s="128"/>
      <c r="P369" s="128"/>
      <c r="Q369" s="128"/>
      <c r="R369" s="128"/>
      <c r="S369" s="128"/>
      <c r="T369" s="96" t="s">
        <v>72</v>
      </c>
      <c r="U369" s="208"/>
      <c r="V369" s="209"/>
    </row>
    <row r="370" spans="2:22" ht="51" x14ac:dyDescent="0.25">
      <c r="B370" s="64">
        <v>173</v>
      </c>
      <c r="C370" s="160"/>
      <c r="D370" s="161"/>
      <c r="E370" s="136" t="s">
        <v>265</v>
      </c>
      <c r="F370" s="136">
        <v>14</v>
      </c>
      <c r="G370" s="99">
        <v>14</v>
      </c>
      <c r="H370" s="90"/>
      <c r="I370" s="90"/>
      <c r="J370" s="90"/>
      <c r="K370" s="90"/>
      <c r="L370" s="91"/>
      <c r="M370" s="91"/>
      <c r="N370" s="91"/>
      <c r="O370" s="91"/>
      <c r="P370" s="91"/>
      <c r="Q370" s="91"/>
      <c r="R370" s="91"/>
      <c r="S370" s="91"/>
      <c r="T370" s="95" t="s">
        <v>74</v>
      </c>
      <c r="U370" s="208"/>
      <c r="V370" s="209"/>
    </row>
    <row r="371" spans="2:22" ht="21.75" customHeight="1" x14ac:dyDescent="0.25">
      <c r="B371" s="64"/>
      <c r="C371" s="246"/>
      <c r="D371" s="247"/>
      <c r="E371" s="248"/>
      <c r="F371" s="123"/>
      <c r="G371" s="124"/>
      <c r="H371" s="125"/>
      <c r="I371" s="126"/>
      <c r="J371" s="127"/>
      <c r="K371" s="127"/>
      <c r="L371" s="128"/>
      <c r="M371" s="128"/>
      <c r="N371" s="128"/>
      <c r="O371" s="128"/>
      <c r="P371" s="128"/>
      <c r="Q371" s="128"/>
      <c r="R371" s="128"/>
      <c r="S371" s="128"/>
      <c r="T371" s="96" t="s">
        <v>72</v>
      </c>
      <c r="U371" s="208"/>
      <c r="V371" s="209"/>
    </row>
    <row r="372" spans="2:22" ht="51" x14ac:dyDescent="0.25">
      <c r="B372" s="64">
        <v>174</v>
      </c>
      <c r="C372" s="158"/>
      <c r="D372" s="159"/>
      <c r="E372" s="136" t="s">
        <v>266</v>
      </c>
      <c r="F372" s="136">
        <v>14</v>
      </c>
      <c r="G372" s="99">
        <v>14</v>
      </c>
      <c r="H372" s="90"/>
      <c r="I372" s="90"/>
      <c r="J372" s="90"/>
      <c r="K372" s="90"/>
      <c r="L372" s="91"/>
      <c r="M372" s="91"/>
      <c r="N372" s="91"/>
      <c r="O372" s="91"/>
      <c r="P372" s="91"/>
      <c r="Q372" s="91"/>
      <c r="R372" s="91"/>
      <c r="S372" s="91"/>
      <c r="T372" s="95" t="s">
        <v>74</v>
      </c>
      <c r="U372" s="208"/>
      <c r="V372" s="209"/>
    </row>
    <row r="373" spans="2:22" ht="21.75" customHeight="1" x14ac:dyDescent="0.25">
      <c r="B373" s="64"/>
      <c r="C373" s="246"/>
      <c r="D373" s="247"/>
      <c r="E373" s="248"/>
      <c r="F373" s="123"/>
      <c r="G373" s="124"/>
      <c r="H373" s="125"/>
      <c r="I373" s="126"/>
      <c r="J373" s="127"/>
      <c r="K373" s="127"/>
      <c r="L373" s="128"/>
      <c r="M373" s="128"/>
      <c r="N373" s="128"/>
      <c r="O373" s="128"/>
      <c r="P373" s="128"/>
      <c r="Q373" s="128"/>
      <c r="R373" s="128"/>
      <c r="S373" s="128"/>
      <c r="T373" s="96" t="s">
        <v>72</v>
      </c>
      <c r="U373" s="208"/>
      <c r="V373" s="209"/>
    </row>
    <row r="374" spans="2:22" ht="51" x14ac:dyDescent="0.25">
      <c r="B374" s="64">
        <v>175</v>
      </c>
      <c r="C374" s="158"/>
      <c r="D374" s="159"/>
      <c r="E374" s="136" t="s">
        <v>267</v>
      </c>
      <c r="F374" s="136">
        <v>14</v>
      </c>
      <c r="G374" s="99">
        <v>14</v>
      </c>
      <c r="H374" s="90"/>
      <c r="I374" s="90"/>
      <c r="J374" s="90"/>
      <c r="K374" s="90"/>
      <c r="L374" s="91"/>
      <c r="M374" s="91"/>
      <c r="N374" s="91"/>
      <c r="O374" s="91"/>
      <c r="P374" s="91"/>
      <c r="Q374" s="91"/>
      <c r="R374" s="91"/>
      <c r="S374" s="91"/>
      <c r="T374" s="95" t="s">
        <v>74</v>
      </c>
      <c r="U374" s="208"/>
      <c r="V374" s="209"/>
    </row>
    <row r="375" spans="2:22" ht="21.75" customHeight="1" x14ac:dyDescent="0.25">
      <c r="B375" s="64"/>
      <c r="C375" s="246"/>
      <c r="D375" s="247"/>
      <c r="E375" s="248"/>
      <c r="F375" s="123"/>
      <c r="G375" s="124"/>
      <c r="H375" s="125"/>
      <c r="I375" s="126"/>
      <c r="J375" s="127"/>
      <c r="K375" s="127"/>
      <c r="L375" s="128"/>
      <c r="M375" s="128"/>
      <c r="N375" s="128"/>
      <c r="O375" s="128"/>
      <c r="P375" s="128"/>
      <c r="Q375" s="128"/>
      <c r="R375" s="128"/>
      <c r="S375" s="128"/>
      <c r="T375" s="96" t="s">
        <v>72</v>
      </c>
      <c r="U375" s="208"/>
      <c r="V375" s="209"/>
    </row>
    <row r="376" spans="2:22" ht="25.5" x14ac:dyDescent="0.25">
      <c r="B376" s="64">
        <v>176</v>
      </c>
      <c r="C376" s="160"/>
      <c r="D376" s="161"/>
      <c r="E376" s="136" t="s">
        <v>268</v>
      </c>
      <c r="F376" s="136">
        <v>14</v>
      </c>
      <c r="G376" s="99">
        <v>14</v>
      </c>
      <c r="H376" s="90"/>
      <c r="I376" s="90"/>
      <c r="J376" s="90"/>
      <c r="K376" s="90"/>
      <c r="L376" s="91"/>
      <c r="M376" s="91"/>
      <c r="N376" s="91"/>
      <c r="O376" s="91"/>
      <c r="P376" s="91"/>
      <c r="Q376" s="91"/>
      <c r="R376" s="91"/>
      <c r="S376" s="91"/>
      <c r="T376" s="95" t="s">
        <v>74</v>
      </c>
      <c r="U376" s="208"/>
      <c r="V376" s="209"/>
    </row>
    <row r="377" spans="2:22" ht="21.75" customHeight="1" x14ac:dyDescent="0.25">
      <c r="B377" s="64"/>
      <c r="C377" s="246"/>
      <c r="D377" s="247"/>
      <c r="E377" s="248"/>
      <c r="F377" s="123"/>
      <c r="G377" s="124"/>
      <c r="H377" s="125"/>
      <c r="I377" s="126"/>
      <c r="J377" s="127"/>
      <c r="K377" s="127"/>
      <c r="L377" s="128"/>
      <c r="M377" s="128"/>
      <c r="N377" s="128"/>
      <c r="O377" s="128"/>
      <c r="P377" s="128"/>
      <c r="Q377" s="128"/>
      <c r="R377" s="128"/>
      <c r="S377" s="128"/>
      <c r="T377" s="96" t="s">
        <v>72</v>
      </c>
      <c r="U377" s="208"/>
      <c r="V377" s="209"/>
    </row>
    <row r="378" spans="2:22" ht="51" x14ac:dyDescent="0.25">
      <c r="B378" s="64">
        <v>177</v>
      </c>
      <c r="C378" s="158"/>
      <c r="D378" s="159"/>
      <c r="E378" s="136" t="s">
        <v>269</v>
      </c>
      <c r="F378" s="136">
        <v>14</v>
      </c>
      <c r="G378" s="99">
        <v>14</v>
      </c>
      <c r="H378" s="90"/>
      <c r="I378" s="90"/>
      <c r="J378" s="90"/>
      <c r="K378" s="90"/>
      <c r="L378" s="91"/>
      <c r="M378" s="91"/>
      <c r="N378" s="91"/>
      <c r="O378" s="91"/>
      <c r="P378" s="91"/>
      <c r="Q378" s="91"/>
      <c r="R378" s="91"/>
      <c r="S378" s="91"/>
      <c r="T378" s="95" t="s">
        <v>74</v>
      </c>
      <c r="U378" s="208"/>
      <c r="V378" s="209"/>
    </row>
    <row r="379" spans="2:22" ht="21.75" customHeight="1" x14ac:dyDescent="0.25">
      <c r="B379" s="64"/>
      <c r="C379" s="246"/>
      <c r="D379" s="247"/>
      <c r="E379" s="248"/>
      <c r="F379" s="123"/>
      <c r="G379" s="124"/>
      <c r="H379" s="125"/>
      <c r="I379" s="126"/>
      <c r="J379" s="127"/>
      <c r="K379" s="127"/>
      <c r="L379" s="128"/>
      <c r="M379" s="128"/>
      <c r="N379" s="128"/>
      <c r="O379" s="128"/>
      <c r="P379" s="128"/>
      <c r="Q379" s="128"/>
      <c r="R379" s="128"/>
      <c r="S379" s="128"/>
      <c r="T379" s="96" t="s">
        <v>72</v>
      </c>
      <c r="U379" s="208"/>
      <c r="V379" s="209"/>
    </row>
    <row r="380" spans="2:22" ht="63" customHeight="1" x14ac:dyDescent="0.25">
      <c r="B380" s="64">
        <v>178</v>
      </c>
      <c r="C380" s="158"/>
      <c r="D380" s="159"/>
      <c r="E380" s="136" t="s">
        <v>270</v>
      </c>
      <c r="F380" s="136">
        <v>8</v>
      </c>
      <c r="G380" s="99">
        <v>14</v>
      </c>
      <c r="H380" s="90"/>
      <c r="I380" s="90"/>
      <c r="J380" s="90"/>
      <c r="K380" s="90"/>
      <c r="L380" s="91"/>
      <c r="M380" s="91"/>
      <c r="N380" s="91"/>
      <c r="O380" s="91"/>
      <c r="P380" s="91"/>
      <c r="Q380" s="91"/>
      <c r="R380" s="91"/>
      <c r="S380" s="91"/>
      <c r="T380" s="95" t="s">
        <v>74</v>
      </c>
      <c r="U380" s="208"/>
      <c r="V380" s="209"/>
    </row>
    <row r="381" spans="2:22" ht="21.75" customHeight="1" x14ac:dyDescent="0.25">
      <c r="B381" s="64"/>
      <c r="C381" s="246"/>
      <c r="D381" s="247"/>
      <c r="E381" s="248"/>
      <c r="F381" s="123"/>
      <c r="G381" s="124"/>
      <c r="H381" s="125"/>
      <c r="I381" s="126"/>
      <c r="J381" s="127"/>
      <c r="K381" s="127"/>
      <c r="L381" s="128"/>
      <c r="M381" s="128"/>
      <c r="N381" s="128"/>
      <c r="O381" s="128"/>
      <c r="P381" s="128"/>
      <c r="Q381" s="128"/>
      <c r="R381" s="128"/>
      <c r="S381" s="128"/>
      <c r="T381" s="96" t="s">
        <v>72</v>
      </c>
      <c r="U381" s="208"/>
      <c r="V381" s="209"/>
    </row>
    <row r="382" spans="2:22" ht="79.5" customHeight="1" x14ac:dyDescent="0.25">
      <c r="B382" s="64">
        <v>179</v>
      </c>
      <c r="C382" s="255" t="s">
        <v>271</v>
      </c>
      <c r="D382" s="256"/>
      <c r="E382" s="136" t="s">
        <v>272</v>
      </c>
      <c r="F382" s="136">
        <v>25</v>
      </c>
      <c r="G382" s="99">
        <v>90</v>
      </c>
      <c r="H382" s="90"/>
      <c r="I382" s="90"/>
      <c r="J382" s="90"/>
      <c r="K382" s="90"/>
      <c r="L382" s="91"/>
      <c r="M382" s="91"/>
      <c r="N382" s="91"/>
      <c r="O382" s="91"/>
      <c r="P382" s="91"/>
      <c r="Q382" s="91"/>
      <c r="R382" s="91"/>
      <c r="S382" s="91"/>
      <c r="T382" s="117"/>
      <c r="U382" s="208"/>
      <c r="V382" s="209"/>
    </row>
    <row r="383" spans="2:22" ht="240.75" customHeight="1" x14ac:dyDescent="0.25">
      <c r="B383" s="64">
        <v>180</v>
      </c>
      <c r="C383" s="156"/>
      <c r="D383" s="157"/>
      <c r="E383" s="136" t="s">
        <v>273</v>
      </c>
      <c r="F383" s="136">
        <v>0.5</v>
      </c>
      <c r="G383" s="99">
        <v>0.45</v>
      </c>
      <c r="H383" s="90"/>
      <c r="I383" s="90"/>
      <c r="J383" s="90"/>
      <c r="K383" s="90"/>
      <c r="L383" s="91"/>
      <c r="M383" s="91"/>
      <c r="N383" s="91"/>
      <c r="O383" s="91"/>
      <c r="P383" s="91"/>
      <c r="Q383" s="91"/>
      <c r="R383" s="91"/>
      <c r="S383" s="91"/>
      <c r="T383" s="95" t="s">
        <v>74</v>
      </c>
      <c r="U383" s="208"/>
      <c r="V383" s="209"/>
    </row>
    <row r="384" spans="2:22" ht="23.25" customHeight="1" x14ac:dyDescent="0.25">
      <c r="B384" s="64"/>
      <c r="C384" s="245"/>
      <c r="D384" s="197"/>
      <c r="E384" s="198"/>
      <c r="F384" s="123"/>
      <c r="G384" s="124"/>
      <c r="H384" s="125"/>
      <c r="I384" s="126"/>
      <c r="J384" s="127"/>
      <c r="K384" s="127"/>
      <c r="L384" s="128"/>
      <c r="M384" s="128"/>
      <c r="N384" s="128"/>
      <c r="O384" s="128"/>
      <c r="P384" s="128"/>
      <c r="Q384" s="128"/>
      <c r="R384" s="128"/>
      <c r="S384" s="128"/>
      <c r="T384" s="96" t="s">
        <v>72</v>
      </c>
      <c r="U384" s="208"/>
      <c r="V384" s="209"/>
    </row>
    <row r="385" spans="2:22" ht="238.5" customHeight="1" x14ac:dyDescent="0.25">
      <c r="B385" s="64">
        <v>181</v>
      </c>
      <c r="C385" s="158"/>
      <c r="D385" s="159"/>
      <c r="E385" s="136" t="s">
        <v>274</v>
      </c>
      <c r="F385" s="136">
        <v>99.6</v>
      </c>
      <c r="G385" s="99">
        <v>99.7</v>
      </c>
      <c r="H385" s="90"/>
      <c r="I385" s="90"/>
      <c r="J385" s="90"/>
      <c r="K385" s="90"/>
      <c r="L385" s="91"/>
      <c r="M385" s="91"/>
      <c r="N385" s="91"/>
      <c r="O385" s="91"/>
      <c r="P385" s="91"/>
      <c r="Q385" s="91"/>
      <c r="R385" s="91"/>
      <c r="S385" s="91"/>
      <c r="T385" s="95" t="s">
        <v>74</v>
      </c>
      <c r="U385" s="208"/>
      <c r="V385" s="209"/>
    </row>
    <row r="386" spans="2:22" ht="23.25" customHeight="1" x14ac:dyDescent="0.25">
      <c r="B386" s="64"/>
      <c r="C386" s="245"/>
      <c r="D386" s="197"/>
      <c r="E386" s="198"/>
      <c r="F386" s="123"/>
      <c r="G386" s="124"/>
      <c r="H386" s="125"/>
      <c r="I386" s="126"/>
      <c r="J386" s="127"/>
      <c r="K386" s="127"/>
      <c r="L386" s="128"/>
      <c r="M386" s="128"/>
      <c r="N386" s="128"/>
      <c r="O386" s="128"/>
      <c r="P386" s="128"/>
      <c r="Q386" s="128"/>
      <c r="R386" s="128"/>
      <c r="S386" s="128"/>
      <c r="T386" s="96" t="s">
        <v>72</v>
      </c>
      <c r="U386" s="208"/>
      <c r="V386" s="209"/>
    </row>
    <row r="387" spans="2:22" ht="214.5" customHeight="1" x14ac:dyDescent="0.25">
      <c r="B387" s="64">
        <v>182</v>
      </c>
      <c r="C387" s="158"/>
      <c r="D387" s="159"/>
      <c r="E387" s="136" t="s">
        <v>275</v>
      </c>
      <c r="F387" s="136">
        <v>99.7</v>
      </c>
      <c r="G387" s="99">
        <v>99.8</v>
      </c>
      <c r="H387" s="90"/>
      <c r="I387" s="90"/>
      <c r="J387" s="90"/>
      <c r="K387" s="90"/>
      <c r="L387" s="91"/>
      <c r="M387" s="91"/>
      <c r="N387" s="91"/>
      <c r="O387" s="91"/>
      <c r="P387" s="91"/>
      <c r="Q387" s="91"/>
      <c r="R387" s="91"/>
      <c r="S387" s="91"/>
      <c r="T387" s="95" t="s">
        <v>74</v>
      </c>
      <c r="U387" s="208"/>
      <c r="V387" s="209"/>
    </row>
    <row r="388" spans="2:22" ht="20.25" customHeight="1" x14ac:dyDescent="0.25">
      <c r="B388" s="64"/>
      <c r="C388" s="245"/>
      <c r="D388" s="197"/>
      <c r="E388" s="198"/>
      <c r="F388" s="123"/>
      <c r="G388" s="124"/>
      <c r="H388" s="125"/>
      <c r="I388" s="126"/>
      <c r="J388" s="127"/>
      <c r="K388" s="127"/>
      <c r="L388" s="128"/>
      <c r="M388" s="128"/>
      <c r="N388" s="128"/>
      <c r="O388" s="128"/>
      <c r="P388" s="128"/>
      <c r="Q388" s="128"/>
      <c r="R388" s="128"/>
      <c r="S388" s="128"/>
      <c r="T388" s="96" t="s">
        <v>72</v>
      </c>
      <c r="U388" s="208"/>
      <c r="V388" s="209"/>
    </row>
    <row r="389" spans="2:22" ht="225.75" customHeight="1" x14ac:dyDescent="0.25">
      <c r="B389" s="64">
        <v>183</v>
      </c>
      <c r="C389" s="158"/>
      <c r="D389" s="159"/>
      <c r="E389" s="136" t="s">
        <v>276</v>
      </c>
      <c r="F389" s="136">
        <v>0.01</v>
      </c>
      <c r="G389" s="99">
        <v>5</v>
      </c>
      <c r="H389" s="90"/>
      <c r="I389" s="90"/>
      <c r="J389" s="90"/>
      <c r="K389" s="90"/>
      <c r="L389" s="91"/>
      <c r="M389" s="91"/>
      <c r="N389" s="91"/>
      <c r="O389" s="91"/>
      <c r="P389" s="91"/>
      <c r="Q389" s="91"/>
      <c r="R389" s="91"/>
      <c r="S389" s="91"/>
      <c r="T389" s="95" t="s">
        <v>74</v>
      </c>
      <c r="U389" s="208"/>
      <c r="V389" s="209"/>
    </row>
    <row r="390" spans="2:22" ht="18.75" customHeight="1" x14ac:dyDescent="0.25">
      <c r="B390" s="64"/>
      <c r="C390" s="245"/>
      <c r="D390" s="197"/>
      <c r="E390" s="198"/>
      <c r="F390" s="123"/>
      <c r="G390" s="124"/>
      <c r="H390" s="125"/>
      <c r="I390" s="126"/>
      <c r="J390" s="127"/>
      <c r="K390" s="127"/>
      <c r="L390" s="128"/>
      <c r="M390" s="128"/>
      <c r="N390" s="128"/>
      <c r="O390" s="128"/>
      <c r="P390" s="128"/>
      <c r="Q390" s="128"/>
      <c r="R390" s="128"/>
      <c r="S390" s="128"/>
      <c r="T390" s="96" t="s">
        <v>72</v>
      </c>
      <c r="U390" s="208"/>
      <c r="V390" s="209"/>
    </row>
    <row r="391" spans="2:22" ht="147.75" customHeight="1" x14ac:dyDescent="0.25">
      <c r="B391" s="64">
        <v>184</v>
      </c>
      <c r="C391" s="158"/>
      <c r="D391" s="159"/>
      <c r="E391" s="136" t="s">
        <v>277</v>
      </c>
      <c r="F391" s="136" t="s">
        <v>278</v>
      </c>
      <c r="G391" s="99" t="s">
        <v>279</v>
      </c>
      <c r="H391" s="90"/>
      <c r="I391" s="90"/>
      <c r="J391" s="90"/>
      <c r="K391" s="90"/>
      <c r="L391" s="91"/>
      <c r="M391" s="91"/>
      <c r="N391" s="91"/>
      <c r="O391" s="91"/>
      <c r="P391" s="91"/>
      <c r="Q391" s="91"/>
      <c r="R391" s="91"/>
      <c r="S391" s="91"/>
      <c r="T391" s="95" t="s">
        <v>74</v>
      </c>
      <c r="U391" s="208"/>
      <c r="V391" s="209"/>
    </row>
    <row r="392" spans="2:22" ht="21.75" customHeight="1" x14ac:dyDescent="0.25">
      <c r="B392" s="64"/>
      <c r="C392" s="245"/>
      <c r="D392" s="197"/>
      <c r="E392" s="198"/>
      <c r="F392" s="123"/>
      <c r="G392" s="124"/>
      <c r="H392" s="125"/>
      <c r="I392" s="126"/>
      <c r="J392" s="127"/>
      <c r="K392" s="127"/>
      <c r="L392" s="128"/>
      <c r="M392" s="128"/>
      <c r="N392" s="128"/>
      <c r="O392" s="128"/>
      <c r="P392" s="128"/>
      <c r="Q392" s="128"/>
      <c r="R392" s="128"/>
      <c r="S392" s="128"/>
      <c r="T392" s="96" t="s">
        <v>72</v>
      </c>
      <c r="U392" s="208"/>
      <c r="V392" s="209"/>
    </row>
    <row r="393" spans="2:22" ht="183" customHeight="1" x14ac:dyDescent="0.25">
      <c r="B393" s="64">
        <v>185</v>
      </c>
      <c r="C393" s="158"/>
      <c r="D393" s="159"/>
      <c r="E393" s="136" t="s">
        <v>280</v>
      </c>
      <c r="F393" s="136">
        <v>10</v>
      </c>
      <c r="G393" s="99">
        <v>20</v>
      </c>
      <c r="H393" s="90"/>
      <c r="I393" s="90"/>
      <c r="J393" s="90"/>
      <c r="K393" s="90"/>
      <c r="L393" s="91"/>
      <c r="M393" s="91"/>
      <c r="N393" s="91"/>
      <c r="O393" s="91"/>
      <c r="P393" s="91"/>
      <c r="Q393" s="91"/>
      <c r="R393" s="91"/>
      <c r="S393" s="91"/>
      <c r="T393" s="95" t="s">
        <v>74</v>
      </c>
      <c r="U393" s="208"/>
      <c r="V393" s="209"/>
    </row>
    <row r="394" spans="2:22" ht="21.75" customHeight="1" x14ac:dyDescent="0.25">
      <c r="B394" s="64"/>
      <c r="C394" s="245"/>
      <c r="D394" s="197"/>
      <c r="E394" s="198"/>
      <c r="F394" s="123"/>
      <c r="G394" s="124"/>
      <c r="H394" s="125"/>
      <c r="I394" s="126"/>
      <c r="J394" s="127"/>
      <c r="K394" s="127"/>
      <c r="L394" s="128"/>
      <c r="M394" s="128"/>
      <c r="N394" s="128"/>
      <c r="O394" s="128"/>
      <c r="P394" s="128"/>
      <c r="Q394" s="128"/>
      <c r="R394" s="128"/>
      <c r="S394" s="128"/>
      <c r="T394" s="96" t="s">
        <v>72</v>
      </c>
      <c r="U394" s="208"/>
      <c r="V394" s="209"/>
    </row>
    <row r="395" spans="2:22" ht="222" customHeight="1" x14ac:dyDescent="0.25">
      <c r="B395" s="64">
        <v>186</v>
      </c>
      <c r="C395" s="158"/>
      <c r="D395" s="159"/>
      <c r="E395" s="136" t="s">
        <v>281</v>
      </c>
      <c r="F395" s="136">
        <v>85</v>
      </c>
      <c r="G395" s="99">
        <v>99</v>
      </c>
      <c r="H395" s="90"/>
      <c r="I395" s="90"/>
      <c r="J395" s="90"/>
      <c r="K395" s="90"/>
      <c r="L395" s="91"/>
      <c r="M395" s="91"/>
      <c r="N395" s="91"/>
      <c r="O395" s="91"/>
      <c r="P395" s="91"/>
      <c r="Q395" s="91"/>
      <c r="R395" s="91"/>
      <c r="S395" s="91"/>
      <c r="T395" s="95" t="s">
        <v>74</v>
      </c>
      <c r="U395" s="208"/>
      <c r="V395" s="209"/>
    </row>
    <row r="396" spans="2:22" ht="23.25" customHeight="1" x14ac:dyDescent="0.25">
      <c r="B396" s="64"/>
      <c r="C396" s="245"/>
      <c r="D396" s="197"/>
      <c r="E396" s="198"/>
      <c r="F396" s="123"/>
      <c r="G396" s="124"/>
      <c r="H396" s="125"/>
      <c r="I396" s="126"/>
      <c r="J396" s="127"/>
      <c r="K396" s="127"/>
      <c r="L396" s="128"/>
      <c r="M396" s="128"/>
      <c r="N396" s="128"/>
      <c r="O396" s="128"/>
      <c r="P396" s="128"/>
      <c r="Q396" s="128"/>
      <c r="R396" s="128"/>
      <c r="S396" s="128"/>
      <c r="T396" s="96" t="s">
        <v>72</v>
      </c>
      <c r="U396" s="208"/>
      <c r="V396" s="209"/>
    </row>
    <row r="397" spans="2:22" ht="223.5" customHeight="1" x14ac:dyDescent="0.25">
      <c r="B397" s="64">
        <v>187</v>
      </c>
      <c r="C397" s="158"/>
      <c r="D397" s="159"/>
      <c r="E397" s="136" t="s">
        <v>282</v>
      </c>
      <c r="F397" s="136" t="s">
        <v>283</v>
      </c>
      <c r="G397" s="99" t="s">
        <v>284</v>
      </c>
      <c r="H397" s="90"/>
      <c r="I397" s="90"/>
      <c r="J397" s="90"/>
      <c r="K397" s="90"/>
      <c r="L397" s="91"/>
      <c r="M397" s="91"/>
      <c r="N397" s="91"/>
      <c r="O397" s="91"/>
      <c r="P397" s="91"/>
      <c r="Q397" s="91"/>
      <c r="R397" s="91"/>
      <c r="S397" s="91"/>
      <c r="T397" s="95" t="s">
        <v>74</v>
      </c>
      <c r="U397" s="208"/>
      <c r="V397" s="209"/>
    </row>
    <row r="398" spans="2:22" ht="18.75" customHeight="1" x14ac:dyDescent="0.25">
      <c r="B398" s="64"/>
      <c r="C398" s="245"/>
      <c r="D398" s="197"/>
      <c r="E398" s="198"/>
      <c r="F398" s="123"/>
      <c r="G398" s="124"/>
      <c r="H398" s="125"/>
      <c r="I398" s="126"/>
      <c r="J398" s="127"/>
      <c r="K398" s="127"/>
      <c r="L398" s="128"/>
      <c r="M398" s="128"/>
      <c r="N398" s="128"/>
      <c r="O398" s="128"/>
      <c r="P398" s="128"/>
      <c r="Q398" s="128"/>
      <c r="R398" s="128"/>
      <c r="S398" s="128"/>
      <c r="T398" s="96" t="s">
        <v>72</v>
      </c>
      <c r="U398" s="208"/>
      <c r="V398" s="209"/>
    </row>
    <row r="399" spans="2:22" ht="213" customHeight="1" x14ac:dyDescent="0.25">
      <c r="B399" s="64">
        <v>188</v>
      </c>
      <c r="C399" s="158"/>
      <c r="D399" s="159"/>
      <c r="E399" s="136" t="s">
        <v>285</v>
      </c>
      <c r="F399" s="136">
        <v>97</v>
      </c>
      <c r="G399" s="99">
        <v>99</v>
      </c>
      <c r="H399" s="90"/>
      <c r="I399" s="90"/>
      <c r="J399" s="90"/>
      <c r="K399" s="90"/>
      <c r="L399" s="91"/>
      <c r="M399" s="91"/>
      <c r="N399" s="91"/>
      <c r="O399" s="91"/>
      <c r="P399" s="91"/>
      <c r="Q399" s="91"/>
      <c r="R399" s="91"/>
      <c r="S399" s="91"/>
      <c r="T399" s="95" t="s">
        <v>74</v>
      </c>
      <c r="U399" s="208"/>
      <c r="V399" s="209"/>
    </row>
    <row r="400" spans="2:22" ht="20.25" customHeight="1" x14ac:dyDescent="0.25">
      <c r="B400" s="64"/>
      <c r="C400" s="245"/>
      <c r="D400" s="197"/>
      <c r="E400" s="198"/>
      <c r="F400" s="123"/>
      <c r="G400" s="124"/>
      <c r="H400" s="125"/>
      <c r="I400" s="126"/>
      <c r="J400" s="127"/>
      <c r="K400" s="127"/>
      <c r="L400" s="128"/>
      <c r="M400" s="128"/>
      <c r="N400" s="128"/>
      <c r="O400" s="128"/>
      <c r="P400" s="128"/>
      <c r="Q400" s="128"/>
      <c r="R400" s="128"/>
      <c r="S400" s="128"/>
      <c r="T400" s="96" t="s">
        <v>72</v>
      </c>
      <c r="U400" s="208"/>
      <c r="V400" s="209"/>
    </row>
    <row r="401" spans="2:22" ht="148.5" customHeight="1" x14ac:dyDescent="0.25">
      <c r="B401" s="64">
        <v>189</v>
      </c>
      <c r="C401" s="158"/>
      <c r="D401" s="159"/>
      <c r="E401" s="136" t="s">
        <v>286</v>
      </c>
      <c r="F401" s="136">
        <v>4.3999999999999997E-2</v>
      </c>
      <c r="G401" s="99">
        <v>7.3999999999999996E-2</v>
      </c>
      <c r="H401" s="90"/>
      <c r="I401" s="90"/>
      <c r="J401" s="90"/>
      <c r="K401" s="90"/>
      <c r="L401" s="91"/>
      <c r="M401" s="91"/>
      <c r="N401" s="91"/>
      <c r="O401" s="91"/>
      <c r="P401" s="91"/>
      <c r="Q401" s="91"/>
      <c r="R401" s="91"/>
      <c r="S401" s="91"/>
      <c r="T401" s="95" t="s">
        <v>74</v>
      </c>
      <c r="U401" s="208"/>
      <c r="V401" s="209"/>
    </row>
    <row r="402" spans="2:22" ht="23.25" customHeight="1" x14ac:dyDescent="0.25">
      <c r="B402" s="64"/>
      <c r="C402" s="245"/>
      <c r="D402" s="197"/>
      <c r="E402" s="198"/>
      <c r="F402" s="123"/>
      <c r="G402" s="124"/>
      <c r="H402" s="125"/>
      <c r="I402" s="126"/>
      <c r="J402" s="127"/>
      <c r="K402" s="127"/>
      <c r="L402" s="128"/>
      <c r="M402" s="128"/>
      <c r="N402" s="128"/>
      <c r="O402" s="128"/>
      <c r="P402" s="128"/>
      <c r="Q402" s="128"/>
      <c r="R402" s="128"/>
      <c r="S402" s="128"/>
      <c r="T402" s="96" t="s">
        <v>72</v>
      </c>
      <c r="U402" s="208"/>
      <c r="V402" s="209"/>
    </row>
    <row r="403" spans="2:22" ht="205.5" customHeight="1" x14ac:dyDescent="0.25">
      <c r="B403" s="64">
        <v>190</v>
      </c>
      <c r="C403" s="158"/>
      <c r="D403" s="159"/>
      <c r="E403" s="136" t="s">
        <v>287</v>
      </c>
      <c r="F403" s="136">
        <v>8</v>
      </c>
      <c r="G403" s="99">
        <v>20</v>
      </c>
      <c r="H403" s="90"/>
      <c r="I403" s="90"/>
      <c r="J403" s="90"/>
      <c r="K403" s="90"/>
      <c r="L403" s="91"/>
      <c r="M403" s="91"/>
      <c r="N403" s="91"/>
      <c r="O403" s="91"/>
      <c r="P403" s="91"/>
      <c r="Q403" s="91"/>
      <c r="R403" s="91"/>
      <c r="S403" s="91"/>
      <c r="T403" s="95" t="s">
        <v>74</v>
      </c>
      <c r="U403" s="208"/>
      <c r="V403" s="209"/>
    </row>
    <row r="404" spans="2:22" ht="17.25" customHeight="1" x14ac:dyDescent="0.25">
      <c r="B404" s="64"/>
      <c r="C404" s="246"/>
      <c r="D404" s="247"/>
      <c r="E404" s="248"/>
      <c r="F404" s="123"/>
      <c r="G404" s="124"/>
      <c r="H404" s="125"/>
      <c r="I404" s="126"/>
      <c r="J404" s="127"/>
      <c r="K404" s="127"/>
      <c r="L404" s="128"/>
      <c r="M404" s="128"/>
      <c r="N404" s="128"/>
      <c r="O404" s="128"/>
      <c r="P404" s="128"/>
      <c r="Q404" s="128"/>
      <c r="R404" s="128"/>
      <c r="S404" s="128"/>
      <c r="T404" s="96" t="s">
        <v>72</v>
      </c>
      <c r="U404" s="210"/>
      <c r="V404" s="211"/>
    </row>
    <row r="405" spans="2:22" ht="35.1" customHeight="1" x14ac:dyDescent="0.25">
      <c r="B405" s="220" t="s">
        <v>288</v>
      </c>
      <c r="C405" s="249" t="s">
        <v>32</v>
      </c>
      <c r="D405" s="250"/>
      <c r="E405" s="250"/>
      <c r="F405" s="250"/>
      <c r="G405" s="251"/>
      <c r="H405" s="229" t="s">
        <v>33</v>
      </c>
      <c r="I405" s="229"/>
      <c r="J405" s="229" t="s">
        <v>289</v>
      </c>
      <c r="K405" s="229"/>
      <c r="L405" s="239" t="s">
        <v>290</v>
      </c>
      <c r="M405" s="240"/>
      <c r="N405" s="241"/>
      <c r="O405" s="212">
        <v>6</v>
      </c>
      <c r="P405" s="212"/>
      <c r="Q405" s="212">
        <v>6</v>
      </c>
      <c r="R405" s="213" t="s">
        <v>78</v>
      </c>
      <c r="S405" s="213"/>
      <c r="T405" s="215">
        <f>O405/Q405</f>
        <v>1</v>
      </c>
      <c r="U405" s="101" t="s">
        <v>49</v>
      </c>
      <c r="V405" s="102" t="s">
        <v>43</v>
      </c>
    </row>
    <row r="406" spans="2:22" ht="35.1" customHeight="1" x14ac:dyDescent="0.25">
      <c r="B406" s="221"/>
      <c r="C406" s="252"/>
      <c r="D406" s="253"/>
      <c r="E406" s="253"/>
      <c r="F406" s="253"/>
      <c r="G406" s="254"/>
      <c r="H406" s="229"/>
      <c r="I406" s="229"/>
      <c r="J406" s="229"/>
      <c r="K406" s="229"/>
      <c r="L406" s="242"/>
      <c r="M406" s="243"/>
      <c r="N406" s="244"/>
      <c r="O406" s="212"/>
      <c r="P406" s="212"/>
      <c r="Q406" s="212"/>
      <c r="R406" s="213"/>
      <c r="S406" s="213"/>
      <c r="T406" s="215"/>
      <c r="U406" s="103" t="s">
        <v>80</v>
      </c>
      <c r="V406" s="104" t="s">
        <v>55</v>
      </c>
    </row>
    <row r="407" spans="2:22" ht="35.1" customHeight="1" x14ac:dyDescent="0.25">
      <c r="B407" s="221"/>
      <c r="C407" s="252"/>
      <c r="D407" s="253"/>
      <c r="E407" s="253"/>
      <c r="F407" s="253"/>
      <c r="G407" s="254"/>
      <c r="H407" s="229"/>
      <c r="I407" s="229"/>
      <c r="J407" s="229"/>
      <c r="K407" s="229"/>
      <c r="L407" s="242"/>
      <c r="M407" s="243"/>
      <c r="N407" s="244"/>
      <c r="O407" s="216"/>
      <c r="P407" s="216"/>
      <c r="Q407" s="216"/>
      <c r="R407" s="213"/>
      <c r="S407" s="213"/>
      <c r="T407" s="218"/>
      <c r="U407" s="105" t="s">
        <v>50</v>
      </c>
      <c r="V407" s="104" t="s">
        <v>51</v>
      </c>
    </row>
    <row r="408" spans="2:22" ht="35.1" customHeight="1" x14ac:dyDescent="0.25">
      <c r="B408" s="222"/>
      <c r="C408" s="252"/>
      <c r="D408" s="253"/>
      <c r="E408" s="253"/>
      <c r="F408" s="253"/>
      <c r="G408" s="254"/>
      <c r="H408" s="230"/>
      <c r="I408" s="230"/>
      <c r="J408" s="230"/>
      <c r="K408" s="230"/>
      <c r="L408" s="242"/>
      <c r="M408" s="243"/>
      <c r="N408" s="244"/>
      <c r="O408" s="217"/>
      <c r="P408" s="217"/>
      <c r="Q408" s="217"/>
      <c r="R408" s="214"/>
      <c r="S408" s="214"/>
      <c r="T408" s="219"/>
      <c r="U408" s="129" t="s">
        <v>79</v>
      </c>
      <c r="V408" s="130" t="s">
        <v>53</v>
      </c>
    </row>
    <row r="409" spans="2:22" ht="50.25" customHeight="1" x14ac:dyDescent="0.25">
      <c r="B409" s="165"/>
      <c r="C409" s="237" t="s">
        <v>33</v>
      </c>
      <c r="D409" s="238"/>
      <c r="E409" s="136" t="s">
        <v>291</v>
      </c>
      <c r="F409" s="136">
        <v>3</v>
      </c>
      <c r="G409" s="98">
        <v>100</v>
      </c>
      <c r="H409" s="90"/>
      <c r="I409" s="90"/>
      <c r="J409" s="90"/>
      <c r="K409" s="90"/>
      <c r="L409" s="91"/>
      <c r="M409" s="91"/>
      <c r="N409" s="91"/>
      <c r="O409" s="91"/>
      <c r="P409" s="91"/>
      <c r="Q409" s="91"/>
      <c r="R409" s="91"/>
      <c r="S409" s="91"/>
      <c r="T409" s="117"/>
      <c r="U409" s="206"/>
      <c r="V409" s="207"/>
    </row>
    <row r="410" spans="2:22" ht="34.5" customHeight="1" x14ac:dyDescent="0.25">
      <c r="B410" s="64">
        <v>191</v>
      </c>
      <c r="C410" s="202" t="s">
        <v>292</v>
      </c>
      <c r="D410" s="203"/>
      <c r="E410" s="136" t="s">
        <v>136</v>
      </c>
      <c r="F410" s="136">
        <v>3</v>
      </c>
      <c r="G410" s="99">
        <v>100</v>
      </c>
      <c r="H410" s="90"/>
      <c r="I410" s="90"/>
      <c r="J410" s="90"/>
      <c r="K410" s="90"/>
      <c r="L410" s="91"/>
      <c r="M410" s="91"/>
      <c r="N410" s="91"/>
      <c r="O410" s="91"/>
      <c r="P410" s="91"/>
      <c r="Q410" s="91"/>
      <c r="R410" s="91"/>
      <c r="S410" s="91"/>
      <c r="T410" s="95" t="s">
        <v>74</v>
      </c>
      <c r="U410" s="208"/>
      <c r="V410" s="209"/>
    </row>
    <row r="411" spans="2:22" ht="19.5" customHeight="1" x14ac:dyDescent="0.25">
      <c r="B411" s="64"/>
      <c r="C411" s="196" t="s">
        <v>345</v>
      </c>
      <c r="D411" s="197"/>
      <c r="E411" s="198"/>
      <c r="F411" s="123"/>
      <c r="G411" s="124"/>
      <c r="H411" s="125"/>
      <c r="I411" s="126"/>
      <c r="J411" s="127"/>
      <c r="K411" s="127"/>
      <c r="L411" s="128"/>
      <c r="M411" s="128"/>
      <c r="N411" s="128"/>
      <c r="O411" s="128"/>
      <c r="P411" s="128"/>
      <c r="Q411" s="128"/>
      <c r="R411" s="128"/>
      <c r="S411" s="128"/>
      <c r="T411" s="96" t="s">
        <v>72</v>
      </c>
      <c r="U411" s="208"/>
      <c r="V411" s="209"/>
    </row>
    <row r="412" spans="2:22" ht="30.75" customHeight="1" x14ac:dyDescent="0.25">
      <c r="B412" s="64">
        <v>192</v>
      </c>
      <c r="C412" s="202" t="s">
        <v>293</v>
      </c>
      <c r="D412" s="203"/>
      <c r="E412" s="136" t="s">
        <v>136</v>
      </c>
      <c r="F412" s="136">
        <v>0.1</v>
      </c>
      <c r="G412" s="99">
        <v>5</v>
      </c>
      <c r="H412" s="90"/>
      <c r="I412" s="90"/>
      <c r="J412" s="90"/>
      <c r="K412" s="90"/>
      <c r="L412" s="91"/>
      <c r="M412" s="91"/>
      <c r="N412" s="91"/>
      <c r="O412" s="91"/>
      <c r="P412" s="91"/>
      <c r="Q412" s="91"/>
      <c r="R412" s="91"/>
      <c r="S412" s="91"/>
      <c r="T412" s="95" t="s">
        <v>74</v>
      </c>
      <c r="U412" s="208"/>
      <c r="V412" s="209"/>
    </row>
    <row r="413" spans="2:22" ht="22.5" customHeight="1" x14ac:dyDescent="0.25">
      <c r="B413" s="64"/>
      <c r="C413" s="196" t="s">
        <v>352</v>
      </c>
      <c r="D413" s="197"/>
      <c r="E413" s="198"/>
      <c r="F413" s="123"/>
      <c r="G413" s="124"/>
      <c r="H413" s="125"/>
      <c r="I413" s="126"/>
      <c r="J413" s="127"/>
      <c r="K413" s="127"/>
      <c r="L413" s="128"/>
      <c r="M413" s="128"/>
      <c r="N413" s="128"/>
      <c r="O413" s="128"/>
      <c r="P413" s="128"/>
      <c r="Q413" s="128"/>
      <c r="R413" s="128"/>
      <c r="S413" s="128"/>
      <c r="T413" s="96" t="s">
        <v>72</v>
      </c>
      <c r="U413" s="208"/>
      <c r="V413" s="209"/>
    </row>
    <row r="414" spans="2:22" ht="35.450000000000003" customHeight="1" x14ac:dyDescent="0.25">
      <c r="B414" s="64">
        <v>193</v>
      </c>
      <c r="C414" s="237" t="s">
        <v>346</v>
      </c>
      <c r="D414" s="238"/>
      <c r="E414" s="136"/>
      <c r="F414" s="136"/>
      <c r="G414" s="99"/>
      <c r="H414" s="90"/>
      <c r="I414" s="90"/>
      <c r="J414" s="90"/>
      <c r="K414" s="90"/>
      <c r="L414" s="91"/>
      <c r="M414" s="91"/>
      <c r="N414" s="91"/>
      <c r="O414" s="91"/>
      <c r="P414" s="91"/>
      <c r="Q414" s="91"/>
      <c r="R414" s="91"/>
      <c r="S414" s="91"/>
      <c r="T414" s="95" t="s">
        <v>74</v>
      </c>
      <c r="U414" s="208"/>
      <c r="V414" s="209"/>
    </row>
    <row r="415" spans="2:22" ht="25.5" customHeight="1" x14ac:dyDescent="0.25">
      <c r="B415" s="64"/>
      <c r="C415" s="196"/>
      <c r="D415" s="197"/>
      <c r="E415" s="198"/>
      <c r="F415" s="123"/>
      <c r="G415" s="124"/>
      <c r="H415" s="125"/>
      <c r="I415" s="126"/>
      <c r="J415" s="127"/>
      <c r="K415" s="127"/>
      <c r="L415" s="128"/>
      <c r="M415" s="128"/>
      <c r="N415" s="128"/>
      <c r="O415" s="128"/>
      <c r="P415" s="128"/>
      <c r="Q415" s="128"/>
      <c r="R415" s="128"/>
      <c r="S415" s="128"/>
      <c r="T415" s="96" t="s">
        <v>72</v>
      </c>
      <c r="U415" s="210"/>
      <c r="V415" s="211"/>
    </row>
    <row r="416" spans="2:22" ht="35.1" customHeight="1" x14ac:dyDescent="0.25">
      <c r="B416" s="220" t="s">
        <v>104</v>
      </c>
      <c r="C416" s="223" t="s">
        <v>34</v>
      </c>
      <c r="D416" s="224"/>
      <c r="E416" s="224"/>
      <c r="F416" s="224"/>
      <c r="G416" s="225"/>
      <c r="H416" s="229" t="s">
        <v>35</v>
      </c>
      <c r="I416" s="229"/>
      <c r="J416" s="229" t="s">
        <v>294</v>
      </c>
      <c r="K416" s="229"/>
      <c r="L416" s="231" t="s">
        <v>295</v>
      </c>
      <c r="M416" s="232"/>
      <c r="N416" s="233"/>
      <c r="O416" s="212">
        <v>136</v>
      </c>
      <c r="P416" s="212"/>
      <c r="Q416" s="212">
        <v>136</v>
      </c>
      <c r="R416" s="213" t="s">
        <v>78</v>
      </c>
      <c r="S416" s="213"/>
      <c r="T416" s="215">
        <f>O416/Q416</f>
        <v>1</v>
      </c>
      <c r="U416" s="101" t="s">
        <v>49</v>
      </c>
      <c r="V416" s="102" t="s">
        <v>43</v>
      </c>
    </row>
    <row r="417" spans="2:22" ht="35.1" customHeight="1" x14ac:dyDescent="0.25">
      <c r="B417" s="221"/>
      <c r="C417" s="226"/>
      <c r="D417" s="227"/>
      <c r="E417" s="227"/>
      <c r="F417" s="227"/>
      <c r="G417" s="228"/>
      <c r="H417" s="229"/>
      <c r="I417" s="229"/>
      <c r="J417" s="229"/>
      <c r="K417" s="229"/>
      <c r="L417" s="234"/>
      <c r="M417" s="235"/>
      <c r="N417" s="236"/>
      <c r="O417" s="212"/>
      <c r="P417" s="212"/>
      <c r="Q417" s="212"/>
      <c r="R417" s="213"/>
      <c r="S417" s="213"/>
      <c r="T417" s="215"/>
      <c r="U417" s="103" t="s">
        <v>80</v>
      </c>
      <c r="V417" s="104" t="s">
        <v>55</v>
      </c>
    </row>
    <row r="418" spans="2:22" ht="35.1" customHeight="1" x14ac:dyDescent="0.25">
      <c r="B418" s="221"/>
      <c r="C418" s="226"/>
      <c r="D418" s="227"/>
      <c r="E418" s="227"/>
      <c r="F418" s="227"/>
      <c r="G418" s="228"/>
      <c r="H418" s="229"/>
      <c r="I418" s="229"/>
      <c r="J418" s="229"/>
      <c r="K418" s="229"/>
      <c r="L418" s="234"/>
      <c r="M418" s="235"/>
      <c r="N418" s="236"/>
      <c r="O418" s="216"/>
      <c r="P418" s="216"/>
      <c r="Q418" s="216"/>
      <c r="R418" s="213"/>
      <c r="S418" s="213"/>
      <c r="T418" s="218"/>
      <c r="U418" s="105" t="s">
        <v>50</v>
      </c>
      <c r="V418" s="104" t="s">
        <v>51</v>
      </c>
    </row>
    <row r="419" spans="2:22" ht="35.1" customHeight="1" x14ac:dyDescent="0.25">
      <c r="B419" s="222"/>
      <c r="C419" s="226"/>
      <c r="D419" s="227"/>
      <c r="E419" s="227"/>
      <c r="F419" s="227"/>
      <c r="G419" s="228"/>
      <c r="H419" s="230"/>
      <c r="I419" s="230"/>
      <c r="J419" s="230"/>
      <c r="K419" s="230"/>
      <c r="L419" s="234"/>
      <c r="M419" s="235"/>
      <c r="N419" s="236"/>
      <c r="O419" s="217"/>
      <c r="P419" s="217"/>
      <c r="Q419" s="217"/>
      <c r="R419" s="214"/>
      <c r="S419" s="214"/>
      <c r="T419" s="219"/>
      <c r="U419" s="129" t="s">
        <v>79</v>
      </c>
      <c r="V419" s="130" t="s">
        <v>53</v>
      </c>
    </row>
    <row r="420" spans="2:22" ht="102.75" customHeight="1" x14ac:dyDescent="0.25">
      <c r="B420" s="64"/>
      <c r="C420" s="204" t="s">
        <v>35</v>
      </c>
      <c r="D420" s="205"/>
      <c r="E420" s="136" t="s">
        <v>296</v>
      </c>
      <c r="F420" s="136">
        <v>24</v>
      </c>
      <c r="G420" s="99">
        <v>90</v>
      </c>
      <c r="H420" s="90"/>
      <c r="I420" s="90"/>
      <c r="J420" s="90"/>
      <c r="K420" s="90"/>
      <c r="L420" s="91"/>
      <c r="M420" s="91"/>
      <c r="N420" s="91"/>
      <c r="O420" s="91"/>
      <c r="P420" s="91"/>
      <c r="Q420" s="91"/>
      <c r="R420" s="91"/>
      <c r="S420" s="91"/>
      <c r="T420" s="117"/>
      <c r="U420" s="206"/>
      <c r="V420" s="207"/>
    </row>
    <row r="421" spans="2:22" ht="45.75" customHeight="1" x14ac:dyDescent="0.25">
      <c r="B421" s="64">
        <v>196</v>
      </c>
      <c r="C421" s="202" t="s">
        <v>297</v>
      </c>
      <c r="D421" s="203"/>
      <c r="E421" s="136" t="s">
        <v>298</v>
      </c>
      <c r="F421" s="136">
        <v>24</v>
      </c>
      <c r="G421" s="99">
        <v>90</v>
      </c>
      <c r="H421" s="90"/>
      <c r="I421" s="90"/>
      <c r="J421" s="90"/>
      <c r="K421" s="90"/>
      <c r="L421" s="91"/>
      <c r="M421" s="91"/>
      <c r="N421" s="91"/>
      <c r="O421" s="91"/>
      <c r="P421" s="91"/>
      <c r="Q421" s="91"/>
      <c r="R421" s="91"/>
      <c r="S421" s="91"/>
      <c r="T421" s="95" t="s">
        <v>74</v>
      </c>
      <c r="U421" s="208"/>
      <c r="V421" s="209"/>
    </row>
    <row r="422" spans="2:22" ht="45.75" customHeight="1" x14ac:dyDescent="0.25">
      <c r="B422" s="64"/>
      <c r="C422" s="196"/>
      <c r="D422" s="197"/>
      <c r="E422" s="198"/>
      <c r="F422" s="123"/>
      <c r="G422" s="124"/>
      <c r="H422" s="125"/>
      <c r="I422" s="126"/>
      <c r="J422" s="127"/>
      <c r="K422" s="127"/>
      <c r="L422" s="128"/>
      <c r="M422" s="128"/>
      <c r="N422" s="128"/>
      <c r="O422" s="128"/>
      <c r="P422" s="128"/>
      <c r="Q422" s="128"/>
      <c r="R422" s="128"/>
      <c r="S422" s="128"/>
      <c r="T422" s="96" t="s">
        <v>72</v>
      </c>
      <c r="U422" s="208"/>
      <c r="V422" s="209"/>
    </row>
    <row r="423" spans="2:22" ht="42" customHeight="1" x14ac:dyDescent="0.25">
      <c r="B423" s="64">
        <v>197</v>
      </c>
      <c r="C423" s="202" t="s">
        <v>299</v>
      </c>
      <c r="D423" s="203"/>
      <c r="E423" s="136" t="s">
        <v>300</v>
      </c>
      <c r="F423" s="136">
        <v>0.1</v>
      </c>
      <c r="G423" s="99">
        <v>0.1</v>
      </c>
      <c r="H423" s="90"/>
      <c r="I423" s="90"/>
      <c r="J423" s="90"/>
      <c r="K423" s="90"/>
      <c r="L423" s="91"/>
      <c r="M423" s="91"/>
      <c r="N423" s="91"/>
      <c r="O423" s="91"/>
      <c r="P423" s="91"/>
      <c r="Q423" s="91"/>
      <c r="R423" s="91"/>
      <c r="S423" s="91"/>
      <c r="T423" s="95" t="s">
        <v>74</v>
      </c>
      <c r="U423" s="208"/>
      <c r="V423" s="209"/>
    </row>
    <row r="424" spans="2:22" ht="42" customHeight="1" x14ac:dyDescent="0.25">
      <c r="B424" s="64"/>
      <c r="C424" s="196" t="s">
        <v>344</v>
      </c>
      <c r="D424" s="197"/>
      <c r="E424" s="198"/>
      <c r="F424" s="123"/>
      <c r="G424" s="124"/>
      <c r="H424" s="125"/>
      <c r="I424" s="126"/>
      <c r="J424" s="127"/>
      <c r="K424" s="127"/>
      <c r="L424" s="128"/>
      <c r="M424" s="128"/>
      <c r="N424" s="128"/>
      <c r="O424" s="128"/>
      <c r="P424" s="128"/>
      <c r="Q424" s="128"/>
      <c r="R424" s="128"/>
      <c r="S424" s="128"/>
      <c r="T424" s="96" t="s">
        <v>72</v>
      </c>
      <c r="U424" s="208"/>
      <c r="V424" s="209"/>
    </row>
    <row r="425" spans="2:22" ht="116.25" customHeight="1" x14ac:dyDescent="0.25">
      <c r="B425" s="64">
        <v>198</v>
      </c>
      <c r="C425" s="202" t="s">
        <v>301</v>
      </c>
      <c r="D425" s="203"/>
      <c r="E425" s="136" t="s">
        <v>302</v>
      </c>
      <c r="F425" s="136">
        <v>1</v>
      </c>
      <c r="G425" s="99">
        <v>80</v>
      </c>
      <c r="H425" s="90"/>
      <c r="I425" s="90"/>
      <c r="J425" s="90"/>
      <c r="K425" s="90"/>
      <c r="L425" s="91"/>
      <c r="M425" s="91"/>
      <c r="N425" s="91"/>
      <c r="O425" s="91"/>
      <c r="P425" s="91"/>
      <c r="Q425" s="91"/>
      <c r="R425" s="91"/>
      <c r="S425" s="91"/>
      <c r="T425" s="95" t="s">
        <v>74</v>
      </c>
      <c r="U425" s="208"/>
      <c r="V425" s="209"/>
    </row>
    <row r="426" spans="2:22" ht="46.5" customHeight="1" x14ac:dyDescent="0.25">
      <c r="B426" s="64"/>
      <c r="C426" s="196" t="s">
        <v>343</v>
      </c>
      <c r="D426" s="197"/>
      <c r="E426" s="198"/>
      <c r="F426" s="123"/>
      <c r="G426" s="124"/>
      <c r="H426" s="125"/>
      <c r="I426" s="126"/>
      <c r="J426" s="127"/>
      <c r="K426" s="127"/>
      <c r="L426" s="128"/>
      <c r="M426" s="128"/>
      <c r="N426" s="128"/>
      <c r="O426" s="128"/>
      <c r="P426" s="128"/>
      <c r="Q426" s="128"/>
      <c r="R426" s="128"/>
      <c r="S426" s="128"/>
      <c r="T426" s="96" t="s">
        <v>72</v>
      </c>
      <c r="U426" s="208"/>
      <c r="V426" s="209"/>
    </row>
    <row r="427" spans="2:22" ht="46.5" customHeight="1" x14ac:dyDescent="0.25">
      <c r="B427" s="180"/>
      <c r="C427" s="196" t="s">
        <v>360</v>
      </c>
      <c r="D427" s="197"/>
      <c r="E427" s="198"/>
      <c r="F427" s="184"/>
      <c r="G427" s="185"/>
      <c r="H427" s="186"/>
      <c r="I427" s="126"/>
      <c r="J427" s="127"/>
      <c r="K427" s="127"/>
      <c r="L427" s="128"/>
      <c r="M427" s="128"/>
      <c r="N427" s="128"/>
      <c r="O427" s="128"/>
      <c r="P427" s="128"/>
      <c r="Q427" s="128"/>
      <c r="R427" s="128"/>
      <c r="S427" s="128"/>
      <c r="T427" s="190"/>
      <c r="U427" s="208"/>
      <c r="V427" s="209"/>
    </row>
    <row r="428" spans="2:22" ht="132" customHeight="1" x14ac:dyDescent="0.25">
      <c r="B428" s="64">
        <v>199</v>
      </c>
      <c r="C428" s="202" t="s">
        <v>303</v>
      </c>
      <c r="D428" s="203"/>
      <c r="E428" s="136" t="s">
        <v>304</v>
      </c>
      <c r="F428" s="136">
        <v>1</v>
      </c>
      <c r="G428" s="99">
        <v>80</v>
      </c>
      <c r="H428" s="90"/>
      <c r="I428" s="90"/>
      <c r="J428" s="90"/>
      <c r="K428" s="90"/>
      <c r="L428" s="91"/>
      <c r="M428" s="91"/>
      <c r="N428" s="91"/>
      <c r="O428" s="91"/>
      <c r="P428" s="91"/>
      <c r="Q428" s="91"/>
      <c r="R428" s="91"/>
      <c r="S428" s="91"/>
      <c r="T428" s="95" t="s">
        <v>74</v>
      </c>
      <c r="U428" s="208"/>
      <c r="V428" s="209"/>
    </row>
    <row r="429" spans="2:22" ht="40.5" customHeight="1" x14ac:dyDescent="0.25">
      <c r="B429" s="64"/>
      <c r="C429" s="196" t="s">
        <v>342</v>
      </c>
      <c r="D429" s="197"/>
      <c r="E429" s="198"/>
      <c r="F429" s="123"/>
      <c r="G429" s="124"/>
      <c r="H429" s="125"/>
      <c r="I429" s="126"/>
      <c r="J429" s="127"/>
      <c r="K429" s="127"/>
      <c r="L429" s="128"/>
      <c r="M429" s="128"/>
      <c r="N429" s="128"/>
      <c r="O429" s="128"/>
      <c r="P429" s="128"/>
      <c r="Q429" s="128"/>
      <c r="R429" s="128"/>
      <c r="S429" s="128"/>
      <c r="T429" s="96" t="s">
        <v>72</v>
      </c>
      <c r="U429" s="208"/>
      <c r="V429" s="209"/>
    </row>
    <row r="430" spans="2:22" ht="72" customHeight="1" x14ac:dyDescent="0.25">
      <c r="B430" s="180"/>
      <c r="C430" s="196" t="s">
        <v>355</v>
      </c>
      <c r="D430" s="197"/>
      <c r="E430" s="198"/>
      <c r="F430" s="184"/>
      <c r="G430" s="185"/>
      <c r="H430" s="186"/>
      <c r="I430" s="126"/>
      <c r="J430" s="127"/>
      <c r="K430" s="127"/>
      <c r="L430" s="128"/>
      <c r="M430" s="128"/>
      <c r="N430" s="128"/>
      <c r="O430" s="128"/>
      <c r="P430" s="128"/>
      <c r="Q430" s="128"/>
      <c r="R430" s="128"/>
      <c r="S430" s="128"/>
      <c r="T430" s="190"/>
      <c r="U430" s="208"/>
      <c r="V430" s="209"/>
    </row>
    <row r="431" spans="2:22" ht="125.25" customHeight="1" x14ac:dyDescent="0.25">
      <c r="B431" s="64">
        <v>200</v>
      </c>
      <c r="C431" s="202" t="s">
        <v>305</v>
      </c>
      <c r="D431" s="203"/>
      <c r="E431" s="136" t="s">
        <v>306</v>
      </c>
      <c r="F431" s="136">
        <v>1</v>
      </c>
      <c r="G431" s="99">
        <v>80</v>
      </c>
      <c r="H431" s="90"/>
      <c r="I431" s="90"/>
      <c r="J431" s="90"/>
      <c r="K431" s="90"/>
      <c r="L431" s="91"/>
      <c r="M431" s="91"/>
      <c r="N431" s="91"/>
      <c r="O431" s="91"/>
      <c r="P431" s="91"/>
      <c r="Q431" s="91"/>
      <c r="R431" s="91"/>
      <c r="S431" s="91"/>
      <c r="T431" s="95" t="s">
        <v>74</v>
      </c>
      <c r="U431" s="208"/>
      <c r="V431" s="209"/>
    </row>
    <row r="432" spans="2:22" ht="18" x14ac:dyDescent="0.25">
      <c r="B432" s="64"/>
      <c r="C432" s="196" t="s">
        <v>341</v>
      </c>
      <c r="D432" s="197"/>
      <c r="E432" s="198"/>
      <c r="F432" s="123"/>
      <c r="G432" s="124"/>
      <c r="H432" s="125"/>
      <c r="I432" s="126"/>
      <c r="J432" s="127"/>
      <c r="K432" s="127"/>
      <c r="L432" s="128"/>
      <c r="M432" s="128"/>
      <c r="N432" s="128"/>
      <c r="O432" s="128"/>
      <c r="P432" s="128"/>
      <c r="Q432" s="128"/>
      <c r="R432" s="128"/>
      <c r="S432" s="128"/>
      <c r="T432" s="96" t="s">
        <v>72</v>
      </c>
      <c r="U432" s="208"/>
      <c r="V432" s="209"/>
    </row>
    <row r="433" spans="2:22" ht="18" x14ac:dyDescent="0.25">
      <c r="B433" s="180"/>
      <c r="C433" s="196" t="s">
        <v>356</v>
      </c>
      <c r="D433" s="197"/>
      <c r="E433" s="198"/>
      <c r="F433" s="184"/>
      <c r="G433" s="185"/>
      <c r="H433" s="186"/>
      <c r="I433" s="126"/>
      <c r="J433" s="127"/>
      <c r="K433" s="127"/>
      <c r="L433" s="128"/>
      <c r="M433" s="128"/>
      <c r="N433" s="128"/>
      <c r="O433" s="128"/>
      <c r="P433" s="128"/>
      <c r="Q433" s="128"/>
      <c r="R433" s="128"/>
      <c r="S433" s="128"/>
      <c r="T433" s="190"/>
      <c r="U433" s="208"/>
      <c r="V433" s="209"/>
    </row>
    <row r="434" spans="2:22" ht="106.5" customHeight="1" x14ac:dyDescent="0.25">
      <c r="B434" s="64">
        <v>201</v>
      </c>
      <c r="C434" s="202" t="s">
        <v>307</v>
      </c>
      <c r="D434" s="203"/>
      <c r="E434" s="136" t="s">
        <v>308</v>
      </c>
      <c r="F434" s="136">
        <v>1</v>
      </c>
      <c r="G434" s="99">
        <v>80</v>
      </c>
      <c r="H434" s="90"/>
      <c r="I434" s="90"/>
      <c r="J434" s="90"/>
      <c r="K434" s="90"/>
      <c r="L434" s="91"/>
      <c r="M434" s="91"/>
      <c r="N434" s="91"/>
      <c r="O434" s="91"/>
      <c r="P434" s="91"/>
      <c r="Q434" s="91"/>
      <c r="R434" s="91"/>
      <c r="S434" s="91"/>
      <c r="T434" s="95" t="s">
        <v>74</v>
      </c>
      <c r="U434" s="208"/>
      <c r="V434" s="209"/>
    </row>
    <row r="435" spans="2:22" ht="34.5" customHeight="1" x14ac:dyDescent="0.25">
      <c r="B435" s="64"/>
      <c r="C435" s="196" t="s">
        <v>340</v>
      </c>
      <c r="D435" s="197"/>
      <c r="E435" s="198"/>
      <c r="F435" s="123"/>
      <c r="G435" s="124"/>
      <c r="H435" s="125"/>
      <c r="I435" s="126"/>
      <c r="J435" s="127"/>
      <c r="K435" s="127"/>
      <c r="L435" s="128"/>
      <c r="M435" s="128"/>
      <c r="N435" s="128"/>
      <c r="O435" s="128"/>
      <c r="P435" s="128"/>
      <c r="Q435" s="128"/>
      <c r="R435" s="128"/>
      <c r="S435" s="128"/>
      <c r="T435" s="96" t="s">
        <v>72</v>
      </c>
      <c r="U435" s="208"/>
      <c r="V435" s="209"/>
    </row>
    <row r="436" spans="2:22" ht="34.5" customHeight="1" x14ac:dyDescent="0.25">
      <c r="B436" s="180"/>
      <c r="C436" s="196" t="s">
        <v>357</v>
      </c>
      <c r="D436" s="197"/>
      <c r="E436" s="198"/>
      <c r="F436" s="184"/>
      <c r="G436" s="185"/>
      <c r="H436" s="186"/>
      <c r="I436" s="126"/>
      <c r="J436" s="127"/>
      <c r="K436" s="127"/>
      <c r="L436" s="128"/>
      <c r="M436" s="128"/>
      <c r="N436" s="128"/>
      <c r="O436" s="128"/>
      <c r="P436" s="128"/>
      <c r="Q436" s="128"/>
      <c r="R436" s="128"/>
      <c r="S436" s="128"/>
      <c r="T436" s="190"/>
      <c r="U436" s="208"/>
      <c r="V436" s="209"/>
    </row>
    <row r="437" spans="2:22" ht="91.5" customHeight="1" x14ac:dyDescent="0.25">
      <c r="B437" s="64">
        <v>202</v>
      </c>
      <c r="C437" s="202" t="s">
        <v>309</v>
      </c>
      <c r="D437" s="203"/>
      <c r="E437" s="136" t="s">
        <v>310</v>
      </c>
      <c r="F437" s="136">
        <v>1</v>
      </c>
      <c r="G437" s="99">
        <v>100</v>
      </c>
      <c r="H437" s="90"/>
      <c r="I437" s="90"/>
      <c r="J437" s="90"/>
      <c r="K437" s="90"/>
      <c r="L437" s="91"/>
      <c r="M437" s="91"/>
      <c r="N437" s="91"/>
      <c r="O437" s="91"/>
      <c r="P437" s="91"/>
      <c r="Q437" s="91"/>
      <c r="R437" s="91"/>
      <c r="S437" s="91"/>
      <c r="T437" s="95" t="s">
        <v>74</v>
      </c>
      <c r="U437" s="208"/>
      <c r="V437" s="209"/>
    </row>
    <row r="438" spans="2:22" ht="26.25" customHeight="1" x14ac:dyDescent="0.25">
      <c r="B438" s="64"/>
      <c r="C438" s="196" t="s">
        <v>339</v>
      </c>
      <c r="D438" s="197"/>
      <c r="E438" s="198"/>
      <c r="F438" s="123"/>
      <c r="G438" s="124"/>
      <c r="H438" s="125"/>
      <c r="I438" s="126"/>
      <c r="J438" s="127"/>
      <c r="K438" s="127"/>
      <c r="L438" s="128"/>
      <c r="M438" s="128"/>
      <c r="N438" s="128"/>
      <c r="O438" s="128"/>
      <c r="P438" s="128"/>
      <c r="Q438" s="128"/>
      <c r="R438" s="128"/>
      <c r="S438" s="128"/>
      <c r="T438" s="96" t="s">
        <v>72</v>
      </c>
      <c r="U438" s="208"/>
      <c r="V438" s="209"/>
    </row>
    <row r="439" spans="2:22" ht="33" customHeight="1" x14ac:dyDescent="0.25">
      <c r="B439" s="180"/>
      <c r="C439" s="196" t="s">
        <v>358</v>
      </c>
      <c r="D439" s="197"/>
      <c r="E439" s="198"/>
      <c r="F439" s="184"/>
      <c r="G439" s="185"/>
      <c r="H439" s="186"/>
      <c r="I439" s="126"/>
      <c r="J439" s="127"/>
      <c r="K439" s="127"/>
      <c r="L439" s="128"/>
      <c r="M439" s="128"/>
      <c r="N439" s="128"/>
      <c r="O439" s="128"/>
      <c r="P439" s="128"/>
      <c r="Q439" s="128"/>
      <c r="R439" s="128"/>
      <c r="S439" s="128"/>
      <c r="T439" s="190"/>
      <c r="U439" s="208"/>
      <c r="V439" s="209"/>
    </row>
    <row r="440" spans="2:22" ht="112.5" customHeight="1" x14ac:dyDescent="0.25">
      <c r="B440" s="64">
        <v>203</v>
      </c>
      <c r="C440" s="194" t="s">
        <v>311</v>
      </c>
      <c r="D440" s="195"/>
      <c r="E440" s="136" t="s">
        <v>312</v>
      </c>
      <c r="F440" s="136">
        <v>3</v>
      </c>
      <c r="G440" s="99">
        <v>100</v>
      </c>
      <c r="H440" s="90"/>
      <c r="I440" s="90"/>
      <c r="J440" s="90"/>
      <c r="K440" s="90"/>
      <c r="L440" s="91"/>
      <c r="M440" s="91"/>
      <c r="N440" s="91"/>
      <c r="O440" s="91"/>
      <c r="P440" s="91"/>
      <c r="Q440" s="91"/>
      <c r="R440" s="91"/>
      <c r="S440" s="91"/>
      <c r="T440" s="95" t="s">
        <v>74</v>
      </c>
      <c r="U440" s="208"/>
      <c r="V440" s="209"/>
    </row>
    <row r="441" spans="2:22" ht="47.25" customHeight="1" x14ac:dyDescent="0.25">
      <c r="B441" s="64"/>
      <c r="C441" s="196" t="s">
        <v>338</v>
      </c>
      <c r="D441" s="197"/>
      <c r="E441" s="198"/>
      <c r="F441" s="123"/>
      <c r="G441" s="124"/>
      <c r="H441" s="125"/>
      <c r="I441" s="126"/>
      <c r="J441" s="127"/>
      <c r="K441" s="127"/>
      <c r="L441" s="128"/>
      <c r="M441" s="128"/>
      <c r="N441" s="128"/>
      <c r="O441" s="128"/>
      <c r="P441" s="128"/>
      <c r="Q441" s="128"/>
      <c r="R441" s="128"/>
      <c r="S441" s="128"/>
      <c r="T441" s="96" t="s">
        <v>72</v>
      </c>
      <c r="U441" s="208"/>
      <c r="V441" s="209"/>
    </row>
    <row r="442" spans="2:22" ht="54" customHeight="1" x14ac:dyDescent="0.25">
      <c r="B442" s="180"/>
      <c r="C442" s="196" t="s">
        <v>359</v>
      </c>
      <c r="D442" s="197"/>
      <c r="E442" s="198"/>
      <c r="F442" s="184"/>
      <c r="G442" s="185"/>
      <c r="H442" s="186"/>
      <c r="I442" s="126"/>
      <c r="J442" s="127"/>
      <c r="K442" s="127"/>
      <c r="L442" s="128"/>
      <c r="M442" s="128"/>
      <c r="N442" s="128"/>
      <c r="O442" s="128"/>
      <c r="P442" s="128"/>
      <c r="Q442" s="128"/>
      <c r="R442" s="128"/>
      <c r="S442" s="128"/>
      <c r="T442" s="190"/>
      <c r="U442" s="208"/>
      <c r="V442" s="209"/>
    </row>
    <row r="443" spans="2:22" ht="112.5" customHeight="1" x14ac:dyDescent="0.25">
      <c r="B443" s="64">
        <v>203</v>
      </c>
      <c r="C443" s="194" t="s">
        <v>313</v>
      </c>
      <c r="D443" s="195"/>
      <c r="E443" s="136" t="s">
        <v>314</v>
      </c>
      <c r="F443" s="136">
        <v>3</v>
      </c>
      <c r="G443" s="99">
        <v>80</v>
      </c>
      <c r="H443" s="90"/>
      <c r="I443" s="90"/>
      <c r="J443" s="90"/>
      <c r="K443" s="90"/>
      <c r="L443" s="91"/>
      <c r="M443" s="91"/>
      <c r="N443" s="91"/>
      <c r="O443" s="91"/>
      <c r="P443" s="91"/>
      <c r="Q443" s="91"/>
      <c r="R443" s="91"/>
      <c r="S443" s="91"/>
      <c r="T443" s="95" t="s">
        <v>74</v>
      </c>
      <c r="U443" s="208"/>
      <c r="V443" s="209"/>
    </row>
    <row r="444" spans="2:22" ht="18" x14ac:dyDescent="0.25">
      <c r="B444" s="64"/>
      <c r="C444" s="196" t="s">
        <v>337</v>
      </c>
      <c r="D444" s="197"/>
      <c r="E444" s="198"/>
      <c r="F444" s="123"/>
      <c r="G444" s="124"/>
      <c r="H444" s="125"/>
      <c r="I444" s="126"/>
      <c r="J444" s="127"/>
      <c r="K444" s="127"/>
      <c r="L444" s="128"/>
      <c r="M444" s="128"/>
      <c r="N444" s="128"/>
      <c r="O444" s="128"/>
      <c r="P444" s="128"/>
      <c r="Q444" s="128"/>
      <c r="R444" s="128"/>
      <c r="S444" s="128"/>
      <c r="T444" s="96" t="s">
        <v>72</v>
      </c>
      <c r="U444" s="210"/>
      <c r="V444" s="211"/>
    </row>
    <row r="445" spans="2:22" ht="19.5" customHeight="1" x14ac:dyDescent="0.25">
      <c r="B445" s="166"/>
      <c r="C445" s="1"/>
      <c r="D445" s="1"/>
      <c r="E445" s="1"/>
      <c r="F445" s="167"/>
      <c r="G445" s="168"/>
      <c r="H445" s="169"/>
      <c r="I445" s="169"/>
      <c r="J445" s="169"/>
      <c r="K445" s="169"/>
      <c r="L445" s="170"/>
      <c r="M445" s="170"/>
      <c r="N445" s="170"/>
      <c r="O445" s="170"/>
      <c r="P445" s="170"/>
      <c r="Q445" s="170"/>
      <c r="R445" s="170"/>
      <c r="S445" s="170"/>
      <c r="T445" s="170"/>
    </row>
    <row r="446" spans="2:22" ht="19.5" customHeight="1" x14ac:dyDescent="0.25">
      <c r="B446" s="166"/>
      <c r="C446" s="171" t="s">
        <v>315</v>
      </c>
      <c r="D446" s="167"/>
      <c r="E446" s="167"/>
      <c r="F446" s="167"/>
      <c r="G446" s="168"/>
      <c r="H446" s="169"/>
      <c r="I446" s="169"/>
      <c r="J446" s="169"/>
      <c r="K446" s="169"/>
      <c r="L446" s="170"/>
      <c r="M446" s="170"/>
      <c r="N446" s="170"/>
      <c r="O446" s="170"/>
      <c r="P446" s="170"/>
      <c r="Q446" s="170"/>
      <c r="R446" s="170"/>
      <c r="S446" s="170"/>
      <c r="T446" s="170"/>
    </row>
    <row r="447" spans="2:22" ht="29.25" customHeight="1" x14ac:dyDescent="0.25">
      <c r="B447" s="166"/>
      <c r="C447" s="199" t="s">
        <v>316</v>
      </c>
      <c r="D447" s="199"/>
      <c r="E447" s="199"/>
      <c r="F447" s="199"/>
      <c r="G447" s="199"/>
      <c r="H447" s="199"/>
      <c r="I447" s="199"/>
      <c r="J447" s="199"/>
      <c r="K447" s="199"/>
      <c r="L447" s="199"/>
      <c r="M447" s="170"/>
      <c r="N447" s="170"/>
      <c r="O447" s="170"/>
      <c r="P447" s="170"/>
      <c r="Q447" s="170"/>
      <c r="R447" s="170"/>
      <c r="S447" s="170"/>
      <c r="T447" s="170"/>
    </row>
    <row r="448" spans="2:22" ht="38.25" customHeight="1" x14ac:dyDescent="0.25">
      <c r="B448" s="166"/>
      <c r="C448" s="172" t="s">
        <v>317</v>
      </c>
      <c r="D448" s="173" t="s">
        <v>318</v>
      </c>
      <c r="E448" s="173"/>
      <c r="F448" s="173"/>
      <c r="G448" s="200" t="s">
        <v>319</v>
      </c>
      <c r="H448" s="200"/>
      <c r="I448" s="200"/>
      <c r="J448" s="201" t="s">
        <v>320</v>
      </c>
      <c r="K448" s="201"/>
      <c r="L448" s="201"/>
      <c r="M448" s="170"/>
      <c r="N448" s="170"/>
      <c r="O448" s="170"/>
      <c r="P448" s="170"/>
      <c r="Q448" s="170"/>
      <c r="R448" s="170"/>
      <c r="S448" s="170"/>
      <c r="T448" s="170"/>
    </row>
    <row r="449" spans="2:22" ht="19.5" customHeight="1" x14ac:dyDescent="0.25">
      <c r="B449" s="166"/>
      <c r="C449" s="167"/>
      <c r="D449" s="167"/>
      <c r="E449" s="167"/>
      <c r="F449" s="167"/>
      <c r="G449" s="168"/>
      <c r="H449" s="169"/>
      <c r="I449" s="169"/>
      <c r="J449" s="169"/>
      <c r="K449" s="169"/>
      <c r="L449" s="170"/>
      <c r="M449" s="170"/>
      <c r="N449" s="170"/>
      <c r="O449" s="170"/>
      <c r="P449" s="170"/>
      <c r="Q449" s="170"/>
      <c r="R449" s="170"/>
      <c r="S449" s="170"/>
      <c r="T449" s="170"/>
    </row>
    <row r="450" spans="2:22" ht="68.25" customHeight="1" x14ac:dyDescent="0.25">
      <c r="B450" s="193" t="s">
        <v>321</v>
      </c>
      <c r="C450" s="193"/>
      <c r="D450" s="193"/>
      <c r="E450" s="193"/>
      <c r="F450" s="193"/>
      <c r="G450" s="193"/>
      <c r="H450" s="193"/>
      <c r="I450" s="193"/>
      <c r="J450" s="193"/>
      <c r="K450" s="193"/>
      <c r="L450" s="193"/>
      <c r="M450" s="193"/>
      <c r="N450" s="193"/>
      <c r="O450" s="193"/>
      <c r="P450" s="193"/>
      <c r="Q450" s="193"/>
      <c r="R450" s="193"/>
      <c r="S450" s="193"/>
      <c r="T450" s="193"/>
      <c r="U450" s="193"/>
      <c r="V450" s="193"/>
    </row>
    <row r="451" spans="2:22" ht="19.5" customHeight="1" x14ac:dyDescent="0.25">
      <c r="B451" s="166"/>
      <c r="C451" s="167"/>
      <c r="D451" s="167"/>
      <c r="E451" s="167"/>
      <c r="F451" s="167"/>
      <c r="G451" s="168"/>
      <c r="H451" s="169"/>
      <c r="I451" s="169"/>
      <c r="J451" s="169"/>
      <c r="K451" s="169"/>
      <c r="L451" s="170"/>
      <c r="M451" s="170"/>
      <c r="N451" s="170"/>
      <c r="O451" s="170"/>
      <c r="P451" s="170"/>
      <c r="Q451" s="170"/>
      <c r="R451" s="170"/>
      <c r="S451" s="170"/>
      <c r="T451" s="170"/>
    </row>
    <row r="452" spans="2:22" ht="19.5" customHeight="1" x14ac:dyDescent="0.25">
      <c r="B452" s="166"/>
      <c r="C452" s="167"/>
      <c r="D452" s="167"/>
      <c r="E452" s="167"/>
      <c r="F452" s="167"/>
      <c r="G452" s="168"/>
      <c r="H452" s="169"/>
      <c r="I452" s="169"/>
      <c r="J452" s="169"/>
      <c r="K452" s="169"/>
      <c r="L452" s="170"/>
      <c r="M452" s="170"/>
      <c r="N452" s="170"/>
      <c r="O452" s="170"/>
      <c r="P452" s="170"/>
      <c r="Q452" s="170"/>
      <c r="R452" s="170"/>
      <c r="S452" s="170"/>
      <c r="T452" s="170"/>
    </row>
    <row r="453" spans="2:22" x14ac:dyDescent="0.25">
      <c r="B453" s="174"/>
      <c r="C453" s="175"/>
      <c r="D453" s="175"/>
      <c r="E453" s="175"/>
      <c r="F453" s="175"/>
      <c r="Q453" s="37"/>
    </row>
    <row r="454" spans="2:22" x14ac:dyDescent="0.25">
      <c r="Q454" s="37"/>
    </row>
    <row r="455" spans="2:22" ht="15" customHeight="1" x14ac:dyDescent="0.25">
      <c r="Q455" s="37"/>
    </row>
    <row r="456" spans="2:22" x14ac:dyDescent="0.25">
      <c r="Q456" s="37"/>
    </row>
    <row r="457" spans="2:22" x14ac:dyDescent="0.25">
      <c r="Q457" s="37"/>
    </row>
    <row r="458" spans="2:22" x14ac:dyDescent="0.25">
      <c r="Q458" s="37"/>
    </row>
    <row r="459" spans="2:22" x14ac:dyDescent="0.25">
      <c r="Q459" s="37"/>
    </row>
  </sheetData>
  <mergeCells count="418">
    <mergeCell ref="B1:V1"/>
    <mergeCell ref="B2:V2"/>
    <mergeCell ref="H4:V4"/>
    <mergeCell ref="C6:F7"/>
    <mergeCell ref="H6:V7"/>
    <mergeCell ref="C9:E10"/>
    <mergeCell ref="H9:V10"/>
    <mergeCell ref="C14:L14"/>
    <mergeCell ref="N14:R14"/>
    <mergeCell ref="T14:V14"/>
    <mergeCell ref="C15:F15"/>
    <mergeCell ref="C16:D16"/>
    <mergeCell ref="E16:F16"/>
    <mergeCell ref="T16:V18"/>
    <mergeCell ref="C17:D17"/>
    <mergeCell ref="E17:F17"/>
    <mergeCell ref="C18:D18"/>
    <mergeCell ref="R27:S27"/>
    <mergeCell ref="U27:V27"/>
    <mergeCell ref="C22:D22"/>
    <mergeCell ref="E22:F22"/>
    <mergeCell ref="C23:D23"/>
    <mergeCell ref="E23:F23"/>
    <mergeCell ref="E24:F24"/>
    <mergeCell ref="C27:G27"/>
    <mergeCell ref="E18:F18"/>
    <mergeCell ref="C19:D19"/>
    <mergeCell ref="E19:F19"/>
    <mergeCell ref="C20:D20"/>
    <mergeCell ref="E20:F20"/>
    <mergeCell ref="C21:D21"/>
    <mergeCell ref="E21:F21"/>
    <mergeCell ref="B28:B32"/>
    <mergeCell ref="C28:G31"/>
    <mergeCell ref="H28:I31"/>
    <mergeCell ref="J28:K31"/>
    <mergeCell ref="L28:N31"/>
    <mergeCell ref="O28:P29"/>
    <mergeCell ref="H27:I27"/>
    <mergeCell ref="J27:K27"/>
    <mergeCell ref="L27:N27"/>
    <mergeCell ref="O27:P27"/>
    <mergeCell ref="Q28:Q29"/>
    <mergeCell ref="R28:S31"/>
    <mergeCell ref="T28:T29"/>
    <mergeCell ref="C32:G32"/>
    <mergeCell ref="U32:V38"/>
    <mergeCell ref="C33:D33"/>
    <mergeCell ref="C34:D34"/>
    <mergeCell ref="C35:D35"/>
    <mergeCell ref="C36:E36"/>
    <mergeCell ref="C37:D37"/>
    <mergeCell ref="O39:P40"/>
    <mergeCell ref="Q39:Q40"/>
    <mergeCell ref="R39:S42"/>
    <mergeCell ref="T39:T40"/>
    <mergeCell ref="O41:P42"/>
    <mergeCell ref="Q41:Q42"/>
    <mergeCell ref="T41:T42"/>
    <mergeCell ref="C38:E38"/>
    <mergeCell ref="B39:B42"/>
    <mergeCell ref="C39:G42"/>
    <mergeCell ref="H39:I42"/>
    <mergeCell ref="J39:K42"/>
    <mergeCell ref="L39:N42"/>
    <mergeCell ref="U43:V61"/>
    <mergeCell ref="C45:D45"/>
    <mergeCell ref="C46:D46"/>
    <mergeCell ref="C47:E47"/>
    <mergeCell ref="C48:D48"/>
    <mergeCell ref="C49:E49"/>
    <mergeCell ref="C50:D50"/>
    <mergeCell ref="C51:E51"/>
    <mergeCell ref="C58:D58"/>
    <mergeCell ref="C59:E59"/>
    <mergeCell ref="C60:D60"/>
    <mergeCell ref="C61:E61"/>
    <mergeCell ref="C52:D52"/>
    <mergeCell ref="C53:E53"/>
    <mergeCell ref="C54:D54"/>
    <mergeCell ref="C55:E55"/>
    <mergeCell ref="C56:D56"/>
    <mergeCell ref="C57:E57"/>
    <mergeCell ref="B68:B69"/>
    <mergeCell ref="C68:D69"/>
    <mergeCell ref="B43:B44"/>
    <mergeCell ref="C43:D44"/>
    <mergeCell ref="B70:B71"/>
    <mergeCell ref="C70:D71"/>
    <mergeCell ref="B72:B73"/>
    <mergeCell ref="C72:D73"/>
    <mergeCell ref="T62:T63"/>
    <mergeCell ref="O64:P65"/>
    <mergeCell ref="Q64:Q65"/>
    <mergeCell ref="T64:T65"/>
    <mergeCell ref="B66:B67"/>
    <mergeCell ref="C66:D67"/>
    <mergeCell ref="H62:I65"/>
    <mergeCell ref="J62:K65"/>
    <mergeCell ref="L62:N65"/>
    <mergeCell ref="O62:P63"/>
    <mergeCell ref="Q62:Q63"/>
    <mergeCell ref="R62:S65"/>
    <mergeCell ref="B62:B65"/>
    <mergeCell ref="C62:G65"/>
    <mergeCell ref="B80:B81"/>
    <mergeCell ref="C80:D81"/>
    <mergeCell ref="B82:B83"/>
    <mergeCell ref="C82:D83"/>
    <mergeCell ref="B84:B85"/>
    <mergeCell ref="C84:D85"/>
    <mergeCell ref="B74:B75"/>
    <mergeCell ref="C74:D75"/>
    <mergeCell ref="B76:B77"/>
    <mergeCell ref="C76:D77"/>
    <mergeCell ref="B78:B79"/>
    <mergeCell ref="C78:D79"/>
    <mergeCell ref="B86:B87"/>
    <mergeCell ref="C86:D87"/>
    <mergeCell ref="C88:D88"/>
    <mergeCell ref="U88:V97"/>
    <mergeCell ref="C89:D89"/>
    <mergeCell ref="C90:E90"/>
    <mergeCell ref="C91:D91"/>
    <mergeCell ref="C92:E92"/>
    <mergeCell ref="C93:D93"/>
    <mergeCell ref="C94:E94"/>
    <mergeCell ref="R99:S102"/>
    <mergeCell ref="T99:T100"/>
    <mergeCell ref="O101:P102"/>
    <mergeCell ref="Q101:Q102"/>
    <mergeCell ref="T101:T102"/>
    <mergeCell ref="C96:D96"/>
    <mergeCell ref="C97:E97"/>
    <mergeCell ref="B99:B102"/>
    <mergeCell ref="C99:G102"/>
    <mergeCell ref="H99:I102"/>
    <mergeCell ref="J99:K102"/>
    <mergeCell ref="B106:B109"/>
    <mergeCell ref="C106:G109"/>
    <mergeCell ref="H106:I109"/>
    <mergeCell ref="J106:K109"/>
    <mergeCell ref="L106:N109"/>
    <mergeCell ref="O106:P107"/>
    <mergeCell ref="L99:N102"/>
    <mergeCell ref="O99:P100"/>
    <mergeCell ref="Q99:Q100"/>
    <mergeCell ref="Q106:Q107"/>
    <mergeCell ref="R106:S109"/>
    <mergeCell ref="T106:T107"/>
    <mergeCell ref="O108:P109"/>
    <mergeCell ref="Q108:Q109"/>
    <mergeCell ref="T108:T109"/>
    <mergeCell ref="C103:D103"/>
    <mergeCell ref="U103:V105"/>
    <mergeCell ref="C104:D104"/>
    <mergeCell ref="C105:E105"/>
    <mergeCell ref="B117:B120"/>
    <mergeCell ref="C117:G120"/>
    <mergeCell ref="H117:I120"/>
    <mergeCell ref="J117:K120"/>
    <mergeCell ref="L117:N120"/>
    <mergeCell ref="O117:P118"/>
    <mergeCell ref="C110:D110"/>
    <mergeCell ref="U110:V116"/>
    <mergeCell ref="C111:D111"/>
    <mergeCell ref="C112:D112"/>
    <mergeCell ref="C113:D113"/>
    <mergeCell ref="C114:D114"/>
    <mergeCell ref="C115:D115"/>
    <mergeCell ref="C116:E116"/>
    <mergeCell ref="C121:D121"/>
    <mergeCell ref="U121:V125"/>
    <mergeCell ref="C122:D122"/>
    <mergeCell ref="C123:E123"/>
    <mergeCell ref="C124:D124"/>
    <mergeCell ref="C125:E125"/>
    <mergeCell ref="Q117:Q118"/>
    <mergeCell ref="R117:S120"/>
    <mergeCell ref="T117:T118"/>
    <mergeCell ref="O119:P120"/>
    <mergeCell ref="Q119:Q120"/>
    <mergeCell ref="T119:T120"/>
    <mergeCell ref="C139:E139"/>
    <mergeCell ref="C141:E141"/>
    <mergeCell ref="C143:E143"/>
    <mergeCell ref="C145:E145"/>
    <mergeCell ref="C147:E147"/>
    <mergeCell ref="C149:E149"/>
    <mergeCell ref="C126:D126"/>
    <mergeCell ref="U126:V221"/>
    <mergeCell ref="C127:D127"/>
    <mergeCell ref="C128:D128"/>
    <mergeCell ref="C129:D129"/>
    <mergeCell ref="C130:D130"/>
    <mergeCell ref="C131:D131"/>
    <mergeCell ref="C133:E133"/>
    <mergeCell ref="C135:E135"/>
    <mergeCell ref="C137:E137"/>
    <mergeCell ref="C157:D157"/>
    <mergeCell ref="C158:E158"/>
    <mergeCell ref="C159:D159"/>
    <mergeCell ref="C160:E160"/>
    <mergeCell ref="C161:D161"/>
    <mergeCell ref="C162:E162"/>
    <mergeCell ref="C151:E151"/>
    <mergeCell ref="C152:D152"/>
    <mergeCell ref="C153:D153"/>
    <mergeCell ref="C154:E154"/>
    <mergeCell ref="C155:D155"/>
    <mergeCell ref="C156:E156"/>
    <mergeCell ref="C169:D169"/>
    <mergeCell ref="C170:E170"/>
    <mergeCell ref="C171:D171"/>
    <mergeCell ref="C172:E172"/>
    <mergeCell ref="C173:D173"/>
    <mergeCell ref="C174:E174"/>
    <mergeCell ref="C163:D163"/>
    <mergeCell ref="C164:E164"/>
    <mergeCell ref="C165:D165"/>
    <mergeCell ref="C166:E166"/>
    <mergeCell ref="C167:D167"/>
    <mergeCell ref="C168:E168"/>
    <mergeCell ref="C181:D181"/>
    <mergeCell ref="C182:D182"/>
    <mergeCell ref="C183:D183"/>
    <mergeCell ref="C184:E184"/>
    <mergeCell ref="C185:D185"/>
    <mergeCell ref="C186:E186"/>
    <mergeCell ref="C175:D175"/>
    <mergeCell ref="C176:E176"/>
    <mergeCell ref="C177:D177"/>
    <mergeCell ref="C178:E178"/>
    <mergeCell ref="C179:D179"/>
    <mergeCell ref="C180:E180"/>
    <mergeCell ref="C193:D193"/>
    <mergeCell ref="C194:E194"/>
    <mergeCell ref="C195:D195"/>
    <mergeCell ref="C196:E196"/>
    <mergeCell ref="C197:D197"/>
    <mergeCell ref="C198:E198"/>
    <mergeCell ref="C187:D187"/>
    <mergeCell ref="C188:E188"/>
    <mergeCell ref="C189:D189"/>
    <mergeCell ref="C190:E190"/>
    <mergeCell ref="C191:D191"/>
    <mergeCell ref="C192:E192"/>
    <mergeCell ref="C211:E211"/>
    <mergeCell ref="C213:E213"/>
    <mergeCell ref="C215:E215"/>
    <mergeCell ref="C217:E217"/>
    <mergeCell ref="C219:E219"/>
    <mergeCell ref="C221:E221"/>
    <mergeCell ref="C199:D199"/>
    <mergeCell ref="C201:E201"/>
    <mergeCell ref="C203:E203"/>
    <mergeCell ref="C205:E205"/>
    <mergeCell ref="C207:E207"/>
    <mergeCell ref="C209:E209"/>
    <mergeCell ref="C235:E235"/>
    <mergeCell ref="C237:E237"/>
    <mergeCell ref="C239:E239"/>
    <mergeCell ref="C241:E241"/>
    <mergeCell ref="C243:E243"/>
    <mergeCell ref="C245:E245"/>
    <mergeCell ref="C222:D222"/>
    <mergeCell ref="U222:V404"/>
    <mergeCell ref="C223:D223"/>
    <mergeCell ref="C224:E224"/>
    <mergeCell ref="C225:D225"/>
    <mergeCell ref="C226:E226"/>
    <mergeCell ref="C227:D227"/>
    <mergeCell ref="C229:E229"/>
    <mergeCell ref="C231:E231"/>
    <mergeCell ref="C233:E233"/>
    <mergeCell ref="C259:E259"/>
    <mergeCell ref="C261:E261"/>
    <mergeCell ref="C263:E263"/>
    <mergeCell ref="C265:E265"/>
    <mergeCell ref="C267:E267"/>
    <mergeCell ref="C268:D268"/>
    <mergeCell ref="C247:E247"/>
    <mergeCell ref="C249:E249"/>
    <mergeCell ref="C251:E251"/>
    <mergeCell ref="C253:E253"/>
    <mergeCell ref="C255:E255"/>
    <mergeCell ref="C257:E257"/>
    <mergeCell ref="C282:E282"/>
    <mergeCell ref="C284:E284"/>
    <mergeCell ref="C286:E286"/>
    <mergeCell ref="C288:E288"/>
    <mergeCell ref="C290:E290"/>
    <mergeCell ref="C292:E292"/>
    <mergeCell ref="C270:E270"/>
    <mergeCell ref="C272:E272"/>
    <mergeCell ref="C274:E274"/>
    <mergeCell ref="C276:E276"/>
    <mergeCell ref="C278:E278"/>
    <mergeCell ref="C280:E280"/>
    <mergeCell ref="C306:E306"/>
    <mergeCell ref="C308:E308"/>
    <mergeCell ref="C310:E310"/>
    <mergeCell ref="C312:E312"/>
    <mergeCell ref="C314:E314"/>
    <mergeCell ref="C316:E316"/>
    <mergeCell ref="C294:E294"/>
    <mergeCell ref="C296:E296"/>
    <mergeCell ref="C298:E298"/>
    <mergeCell ref="C300:E300"/>
    <mergeCell ref="C302:E302"/>
    <mergeCell ref="C304:E304"/>
    <mergeCell ref="C330:E330"/>
    <mergeCell ref="C332:E332"/>
    <mergeCell ref="C334:E334"/>
    <mergeCell ref="C336:E336"/>
    <mergeCell ref="C337:D337"/>
    <mergeCell ref="C339:E339"/>
    <mergeCell ref="C318:E318"/>
    <mergeCell ref="C320:E320"/>
    <mergeCell ref="C322:E322"/>
    <mergeCell ref="C324:E324"/>
    <mergeCell ref="C326:E326"/>
    <mergeCell ref="C328:E328"/>
    <mergeCell ref="C353:E353"/>
    <mergeCell ref="C355:E355"/>
    <mergeCell ref="C357:E357"/>
    <mergeCell ref="C359:E359"/>
    <mergeCell ref="C361:E361"/>
    <mergeCell ref="C363:E363"/>
    <mergeCell ref="C341:E341"/>
    <mergeCell ref="C343:E343"/>
    <mergeCell ref="C345:E345"/>
    <mergeCell ref="C347:E347"/>
    <mergeCell ref="C349:E349"/>
    <mergeCell ref="C351:E351"/>
    <mergeCell ref="C377:E377"/>
    <mergeCell ref="C379:E379"/>
    <mergeCell ref="C381:E381"/>
    <mergeCell ref="C382:D382"/>
    <mergeCell ref="C384:E384"/>
    <mergeCell ref="C386:E386"/>
    <mergeCell ref="C365:E365"/>
    <mergeCell ref="C367:E367"/>
    <mergeCell ref="C369:E369"/>
    <mergeCell ref="C371:E371"/>
    <mergeCell ref="C373:E373"/>
    <mergeCell ref="C375:E375"/>
    <mergeCell ref="C400:E400"/>
    <mergeCell ref="C402:E402"/>
    <mergeCell ref="C404:E404"/>
    <mergeCell ref="B405:B408"/>
    <mergeCell ref="C405:G408"/>
    <mergeCell ref="H405:I408"/>
    <mergeCell ref="C388:E388"/>
    <mergeCell ref="C390:E390"/>
    <mergeCell ref="C392:E392"/>
    <mergeCell ref="C394:E394"/>
    <mergeCell ref="C396:E396"/>
    <mergeCell ref="C398:E398"/>
    <mergeCell ref="C409:D409"/>
    <mergeCell ref="U409:V415"/>
    <mergeCell ref="C410:D410"/>
    <mergeCell ref="C411:E411"/>
    <mergeCell ref="C412:D412"/>
    <mergeCell ref="C413:E413"/>
    <mergeCell ref="C414:D414"/>
    <mergeCell ref="C415:E415"/>
    <mergeCell ref="J405:K408"/>
    <mergeCell ref="L405:N408"/>
    <mergeCell ref="O405:P406"/>
    <mergeCell ref="Q405:Q406"/>
    <mergeCell ref="R405:S408"/>
    <mergeCell ref="T405:T406"/>
    <mergeCell ref="O407:P408"/>
    <mergeCell ref="Q407:Q408"/>
    <mergeCell ref="T407:T408"/>
    <mergeCell ref="Q416:Q417"/>
    <mergeCell ref="R416:S419"/>
    <mergeCell ref="T416:T417"/>
    <mergeCell ref="O418:P419"/>
    <mergeCell ref="Q418:Q419"/>
    <mergeCell ref="T418:T419"/>
    <mergeCell ref="B416:B419"/>
    <mergeCell ref="C416:G419"/>
    <mergeCell ref="H416:I419"/>
    <mergeCell ref="J416:K419"/>
    <mergeCell ref="L416:N419"/>
    <mergeCell ref="O416:P417"/>
    <mergeCell ref="C420:D420"/>
    <mergeCell ref="U420:V444"/>
    <mergeCell ref="C421:D421"/>
    <mergeCell ref="C422:E422"/>
    <mergeCell ref="C423:D423"/>
    <mergeCell ref="C424:E424"/>
    <mergeCell ref="C425:D425"/>
    <mergeCell ref="C426:E426"/>
    <mergeCell ref="C428:D428"/>
    <mergeCell ref="C429:E429"/>
    <mergeCell ref="C427:E427"/>
    <mergeCell ref="C430:E430"/>
    <mergeCell ref="B450:V450"/>
    <mergeCell ref="C440:D440"/>
    <mergeCell ref="C441:E441"/>
    <mergeCell ref="C443:D443"/>
    <mergeCell ref="C444:E444"/>
    <mergeCell ref="C447:L447"/>
    <mergeCell ref="G448:I448"/>
    <mergeCell ref="J448:L448"/>
    <mergeCell ref="C431:D431"/>
    <mergeCell ref="C432:E432"/>
    <mergeCell ref="C434:D434"/>
    <mergeCell ref="C435:E435"/>
    <mergeCell ref="C437:D437"/>
    <mergeCell ref="C438:E438"/>
    <mergeCell ref="C433:E433"/>
    <mergeCell ref="C436:E436"/>
    <mergeCell ref="C439:E439"/>
    <mergeCell ref="C442:E442"/>
  </mergeCells>
  <dataValidations count="14">
    <dataValidation allowBlank="1" showInputMessage="1" showErrorMessage="1" prompt="&quot;Resumen Narrativo&quot; u &quot;objetivo&quot; se entiende como el estado deseado luego de la implementación de una intervención pública. " sqref="C27"/>
    <dataValidation allowBlank="1" showInputMessage="1" showErrorMessage="1" prompt="Es la expresión que identifica al indicador y que manifiesta lo que se desea medir con él. _x000a_Art. Sexto de los Lineamientos para la Construcción y Diseño de Indicadores de Desempeño Mediante la MML del CONAC." sqref="H27"/>
    <dataValidation allowBlank="1" showInputMessage="1" showErrorMessage="1" prompt="Valores numéricos que se habrán de relacionar con el cálculo del indicador propuesto. _x000a_Manual para el diseño y la construcción de indicadores de Coneval." sqref="L27"/>
    <dataValidation allowBlank="1" showInputMessage="1" showErrorMessage="1" prompt="Hace referencia a la periodicidad en el tiempo con que se realiza la medición de un indicador. _x000a_Art. Sexto de los Lineamientos para la Construcción y Diseño de Indicadores de Desempeño Mediante la MML del CONAC." sqref="R27 V41 V30 V62 V66 V70 V99 V106 V117 V405 V416"/>
    <dataValidation allowBlank="1" showInputMessage="1" showErrorMessage="1" prompt="Es el valor que se espera obtener en el indicador en un tiempo determinado._x000a_Art. Sexto de los Lineamientos para la Construcción y Diseño de Indicadores de Desempeño Mediante la MML del CONAC._x000a_Ejemplo 90%" sqref="T27"/>
    <dataValidation allowBlank="1" showInputMessage="1" showErrorMessage="1" prompt="Hace referencia a las fuentes de información que pueden _x000a_ser usadas para verificar el alcance de los objetivos." sqref="U27"/>
    <dataValidation allowBlank="1" showInputMessage="1" showErrorMessage="1" prompt="Los &quot;valores programados&quot; son los datos numéricos asociados a las variables del indicador en cuestión que permiten calcular la meta del mismo. " sqref="O27 Q27"/>
    <dataValidation type="decimal" allowBlank="1" showInputMessage="1" showErrorMessage="1" sqref="T39 T28 T62 T131 L445:L446 T43:T44 T66:T88 M445:T449 T106 T99 T103 T117 T409 T416 T382 T420 T268 T222 T182 T199 T337 T227 T152 T121 T126 T405 L449 L451:T452">
      <formula1>0.0001</formula1>
      <formula2>100000000</formula2>
    </dataValidation>
    <dataValidation type="list" allowBlank="1" showInputMessage="1" showErrorMessage="1" sqref="U41 U30 R39 R28 K445:K446 U70 U106 R103:R106 U62 U66 U99 U117 U405 R121:R405 U416 K449 K451:K452 R409:R416 R43:R62 R66:R99 R110:R117 R420:R444">
      <formula1>Frecuencia</formula1>
    </dataValidation>
    <dataValidation allowBlank="1" showInputMessage="1" showErrorMessage="1" prompt="Los indicadores deberán considerar una de las siguientes dimensiones: _x000a_a) Eficacia_x000a_b) Eficiencia_x000a_c) Economía_x000a_d) Calidad_x000a_Art. Sexto de los Lineamientos para la Construcción y Diseño de Indicadores de Desempeño Mediante la MML del CONAC." sqref="V39 V28 V64 V68 V101 V108 V119 V407 V418"/>
    <dataValidation allowBlank="1" showInputMessage="1" showErrorMessage="1" prompt="Para &quot;Fin&quot; y &quot;Propósito&quot; deben contamplarse indicadores de tipo estratégico; para &quot;Componentes&quot; y &quot;Actividades&quot; deberán considerarse de gestión. _x000a_Art. Sexto de los Lineamientos para la Construcción y Diseño de Indicadores de Desempeño del CONAC." sqref="V40 V29 V69 V65 V102 V109 V120 V408 V419"/>
    <dataValidation allowBlank="1" showInputMessage="1" showErrorMessage="1" prompt="Es la expresión utilizada para identificar la naturaleza entre la relación de las variables del indicador. Ej. promedio, porcentaje, tasa de variación, etc. _x000a_Art. 6 de los Lineamientos para la Construcción y Diseño de Indicadores de Desempeño del CONAC" sqref="V42 V31 V63 V67 V71 V100 V107 V118 V406 V417"/>
    <dataValidation type="list" allowBlank="1" showInputMessage="1" showErrorMessage="1" sqref="U39 U28 U64 U68 U101 U108 U119 U407 U418">
      <formula1>Dimension</formula1>
    </dataValidation>
    <dataValidation type="list" allowBlank="1" showInputMessage="1" showErrorMessage="1" sqref="U40 U29 U69 U65 U102 U109 U120 U408 U419">
      <formula1>Tipo</formula1>
    </dataValidation>
  </dataValidations>
  <hyperlinks>
    <hyperlink ref="C133" r:id="rId1"/>
    <hyperlink ref="C147" r:id="rId2"/>
    <hyperlink ref="C149" r:id="rId3"/>
    <hyperlink ref="C151" r:id="rId4"/>
    <hyperlink ref="C251" r:id="rId5"/>
  </hyperlinks>
  <printOptions horizontalCentered="1"/>
  <pageMargins left="0.31496062992125984" right="0.31496062992125984" top="0.35433070866141736" bottom="0.35433070866141736" header="0.31496062992125984" footer="0.31496062992125984"/>
  <pageSetup paperSize="8" scale="65" orientation="landscape" r:id="rId6"/>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SSEID  CEMENTERIOS</vt:lpstr>
      <vt:lpstr>'SSEID  CEMENTERIOS'!Área_de_impresión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luis oliva</cp:lastModifiedBy>
  <dcterms:created xsi:type="dcterms:W3CDTF">2023-02-12T22:05:50Z</dcterms:created>
  <dcterms:modified xsi:type="dcterms:W3CDTF">2026-04-14T19:00:17Z</dcterms:modified>
</cp:coreProperties>
</file>